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5" windowWidth="12150" windowHeight="7155"/>
  </bookViews>
  <sheets>
    <sheet name="Loan Amortization" sheetId="1" r:id="rId1"/>
  </sheets>
  <definedNames>
    <definedName name="_xlnm.Print_Area" localSheetId="0">'Loan Amortization'!$A$1:$K$19</definedName>
  </definedNames>
  <calcPr calcId="144525"/>
</workbook>
</file>

<file path=xl/calcChain.xml><?xml version="1.0" encoding="utf-8"?>
<calcChain xmlns="http://schemas.openxmlformats.org/spreadsheetml/2006/main">
  <c r="D8" i="1" l="1"/>
  <c r="A8" i="1"/>
  <c r="A20" i="1" s="1"/>
  <c r="A32" i="1" s="1"/>
  <c r="A44" i="1" s="1"/>
  <c r="A56" i="1" s="1"/>
  <c r="A68" i="1" s="1"/>
  <c r="A80" i="1" s="1"/>
  <c r="A92" i="1" s="1"/>
  <c r="A104" i="1" s="1"/>
  <c r="A116" i="1" s="1"/>
  <c r="A128" i="1" s="1"/>
  <c r="A140" i="1" s="1"/>
  <c r="A152" i="1" s="1"/>
  <c r="A164" i="1" s="1"/>
  <c r="A176" i="1" s="1"/>
  <c r="A188" i="1" s="1"/>
  <c r="A200" i="1" s="1"/>
  <c r="A212" i="1" s="1"/>
  <c r="A224" i="1" s="1"/>
  <c r="A236" i="1" s="1"/>
  <c r="A248" i="1" s="1"/>
  <c r="A260" i="1" s="1"/>
  <c r="A272" i="1" s="1"/>
  <c r="A284" i="1" s="1"/>
  <c r="A296" i="1" s="1"/>
  <c r="A308" i="1" s="1"/>
  <c r="A320" i="1" s="1"/>
  <c r="A332" i="1" s="1"/>
  <c r="A344" i="1" s="1"/>
  <c r="A356" i="1" s="1"/>
  <c r="G8" i="1" l="1"/>
  <c r="F8" i="1" s="1"/>
  <c r="H8" i="1" l="1"/>
  <c r="D9" i="1" s="1"/>
  <c r="B9" i="1" l="1"/>
  <c r="G9" i="1"/>
  <c r="E9" i="1" s="1"/>
  <c r="F9" i="1" l="1"/>
  <c r="H9" i="1" s="1"/>
  <c r="D10" i="1" s="1"/>
  <c r="B10" i="1" l="1"/>
  <c r="G10" i="1"/>
  <c r="E10" i="1" l="1"/>
  <c r="F10" i="1" s="1"/>
  <c r="H10" i="1" s="1"/>
  <c r="D11" i="1" s="1"/>
  <c r="B11" i="1" l="1"/>
  <c r="G11" i="1"/>
  <c r="E11" i="1" s="1"/>
  <c r="F11" i="1" l="1"/>
  <c r="H11" i="1" s="1"/>
  <c r="D12" i="1" s="1"/>
  <c r="B12" i="1" l="1"/>
  <c r="G12" i="1"/>
  <c r="E12" i="1" s="1"/>
  <c r="F12" i="1" l="1"/>
  <c r="H12" i="1" s="1"/>
  <c r="D13" i="1" s="1"/>
  <c r="B13" i="1" l="1"/>
  <c r="G13" i="1"/>
  <c r="E13" i="1" l="1"/>
  <c r="F13" i="1" s="1"/>
  <c r="H13" i="1" s="1"/>
  <c r="D14" i="1" s="1"/>
  <c r="B14" i="1" s="1"/>
  <c r="G14" i="1" l="1"/>
  <c r="E14" i="1" s="1"/>
  <c r="F14" i="1" s="1"/>
  <c r="H14" i="1" s="1"/>
  <c r="D15" i="1" s="1"/>
  <c r="G15" i="1" s="1"/>
  <c r="B15" i="1" l="1"/>
  <c r="E15" i="1"/>
  <c r="F15" i="1" s="1"/>
  <c r="H15" i="1" s="1"/>
  <c r="D16" i="1" s="1"/>
  <c r="B16" i="1" s="1"/>
  <c r="G16" i="1" l="1"/>
  <c r="E16" i="1" s="1"/>
  <c r="F16" i="1" s="1"/>
  <c r="H16" i="1" s="1"/>
  <c r="D17" i="1" s="1"/>
  <c r="B17" i="1" s="1"/>
  <c r="G17" i="1" l="1"/>
  <c r="E17" i="1" s="1"/>
  <c r="F17" i="1" s="1"/>
  <c r="H17" i="1" s="1"/>
  <c r="D18" i="1" s="1"/>
  <c r="B18" i="1" s="1"/>
  <c r="G18" i="1" l="1"/>
  <c r="E18" i="1" s="1"/>
  <c r="F18" i="1" s="1"/>
  <c r="H18" i="1" s="1"/>
  <c r="D19" i="1" s="1"/>
  <c r="G19" i="1" s="1"/>
  <c r="J19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E19" i="1"/>
  <c r="F19" i="1" s="1"/>
  <c r="H19" i="1" l="1"/>
  <c r="D20" i="1" s="1"/>
  <c r="K19" i="1"/>
  <c r="G20" i="1" l="1"/>
  <c r="E20" i="1" l="1"/>
  <c r="F20" i="1" s="1"/>
  <c r="H20" i="1" s="1"/>
  <c r="D21" i="1" s="1"/>
  <c r="G21" i="1" s="1"/>
  <c r="E21" i="1" l="1"/>
  <c r="F21" i="1" s="1"/>
  <c r="H21" i="1" s="1"/>
  <c r="D22" i="1" s="1"/>
  <c r="G22" i="1" s="1"/>
  <c r="E22" i="1" l="1"/>
  <c r="F22" i="1" s="1"/>
  <c r="H22" i="1" s="1"/>
  <c r="D23" i="1" s="1"/>
  <c r="G23" i="1" l="1"/>
  <c r="E23" i="1" s="1"/>
  <c r="F23" i="1" l="1"/>
  <c r="H23" i="1" s="1"/>
  <c r="D24" i="1" s="1"/>
  <c r="G24" i="1" l="1"/>
  <c r="E24" i="1" l="1"/>
  <c r="F24" i="1" s="1"/>
  <c r="H24" i="1" s="1"/>
  <c r="D25" i="1" s="1"/>
  <c r="G25" i="1" s="1"/>
  <c r="E25" i="1" l="1"/>
  <c r="F25" i="1" s="1"/>
  <c r="H25" i="1" s="1"/>
  <c r="D26" i="1" s="1"/>
  <c r="G26" i="1" s="1"/>
  <c r="E26" i="1" l="1"/>
  <c r="F26" i="1" s="1"/>
  <c r="H26" i="1" s="1"/>
  <c r="D27" i="1" s="1"/>
  <c r="G27" i="1" s="1"/>
  <c r="E27" i="1" l="1"/>
  <c r="F27" i="1" s="1"/>
  <c r="H27" i="1" s="1"/>
  <c r="D28" i="1" s="1"/>
  <c r="G28" i="1" s="1"/>
  <c r="E28" i="1" s="1"/>
  <c r="F28" i="1" l="1"/>
  <c r="H28" i="1" s="1"/>
  <c r="D29" i="1" s="1"/>
  <c r="G29" i="1" l="1"/>
  <c r="E29" i="1" s="1"/>
  <c r="F29" i="1" l="1"/>
  <c r="H29" i="1" s="1"/>
  <c r="D30" i="1" s="1"/>
  <c r="G30" i="1" l="1"/>
  <c r="E30" i="1" s="1"/>
  <c r="F30" i="1" l="1"/>
  <c r="H30" i="1" s="1"/>
  <c r="D31" i="1" s="1"/>
  <c r="G31" i="1" l="1"/>
  <c r="J31" i="1" s="1"/>
  <c r="E31" i="1" l="1"/>
  <c r="F31" i="1" s="1"/>
  <c r="K31" i="1" l="1"/>
  <c r="H31" i="1"/>
  <c r="D32" i="1" s="1"/>
  <c r="G32" i="1" l="1"/>
  <c r="E32" i="1" s="1"/>
  <c r="F32" i="1" l="1"/>
  <c r="H32" i="1" s="1"/>
  <c r="D33" i="1" s="1"/>
  <c r="G33" i="1" l="1"/>
  <c r="E33" i="1" s="1"/>
  <c r="F33" i="1" s="1"/>
  <c r="H33" i="1" s="1"/>
  <c r="D34" i="1" s="1"/>
  <c r="G34" i="1" l="1"/>
  <c r="E34" i="1" s="1"/>
  <c r="F34" i="1" s="1"/>
  <c r="H34" i="1" s="1"/>
  <c r="D35" i="1" s="1"/>
  <c r="G35" i="1" l="1"/>
  <c r="E35" i="1" s="1"/>
  <c r="F35" i="1" s="1"/>
  <c r="H35" i="1" s="1"/>
  <c r="D36" i="1" s="1"/>
  <c r="G36" i="1" l="1"/>
  <c r="E36" i="1" s="1"/>
  <c r="F36" i="1" l="1"/>
  <c r="H36" i="1" s="1"/>
  <c r="D37" i="1" s="1"/>
  <c r="G37" i="1" l="1"/>
  <c r="E37" i="1" l="1"/>
  <c r="F37" i="1" s="1"/>
  <c r="H37" i="1" s="1"/>
  <c r="D38" i="1" s="1"/>
  <c r="G38" i="1" l="1"/>
  <c r="E38" i="1" s="1"/>
  <c r="F38" i="1" s="1"/>
  <c r="H38" i="1" s="1"/>
  <c r="D39" i="1" s="1"/>
  <c r="G39" i="1" s="1"/>
  <c r="E39" i="1" s="1"/>
  <c r="F39" i="1" l="1"/>
  <c r="H39" i="1" s="1"/>
  <c r="D40" i="1" s="1"/>
  <c r="G40" i="1" l="1"/>
  <c r="E40" i="1" s="1"/>
  <c r="F40" i="1" s="1"/>
  <c r="H40" i="1" s="1"/>
  <c r="D41" i="1" s="1"/>
  <c r="G41" i="1" l="1"/>
  <c r="E41" i="1" l="1"/>
  <c r="F41" i="1" s="1"/>
  <c r="H41" i="1" s="1"/>
  <c r="D42" i="1" s="1"/>
  <c r="G42" i="1" l="1"/>
  <c r="E42" i="1" s="1"/>
  <c r="F42" i="1" s="1"/>
  <c r="H42" i="1" s="1"/>
  <c r="D43" i="1" s="1"/>
  <c r="G43" i="1" s="1"/>
  <c r="J43" i="1" s="1"/>
  <c r="E43" i="1" l="1"/>
  <c r="F43" i="1" s="1"/>
  <c r="K43" i="1" l="1"/>
  <c r="H43" i="1"/>
  <c r="D44" i="1" s="1"/>
  <c r="G44" i="1" l="1"/>
  <c r="E44" i="1" s="1"/>
  <c r="F44" i="1" l="1"/>
  <c r="H44" i="1" s="1"/>
  <c r="D45" i="1" s="1"/>
  <c r="G45" i="1" l="1"/>
  <c r="E45" i="1" l="1"/>
  <c r="F45" i="1" s="1"/>
  <c r="H45" i="1" s="1"/>
  <c r="D46" i="1" s="1"/>
  <c r="G46" i="1" l="1"/>
  <c r="E46" i="1" s="1"/>
  <c r="F46" i="1" s="1"/>
  <c r="H46" i="1" s="1"/>
  <c r="D47" i="1" s="1"/>
  <c r="G47" i="1" s="1"/>
  <c r="E47" i="1" s="1"/>
  <c r="F47" i="1" l="1"/>
  <c r="H47" i="1" s="1"/>
  <c r="D48" i="1" s="1"/>
  <c r="G48" i="1" l="1"/>
  <c r="E48" i="1" l="1"/>
  <c r="F48" i="1" s="1"/>
  <c r="H48" i="1" s="1"/>
  <c r="D49" i="1" s="1"/>
  <c r="G49" i="1" l="1"/>
  <c r="E49" i="1" s="1"/>
  <c r="F49" i="1" s="1"/>
  <c r="H49" i="1" s="1"/>
  <c r="D50" i="1" s="1"/>
  <c r="G50" i="1" l="1"/>
  <c r="E50" i="1" s="1"/>
  <c r="F50" i="1" s="1"/>
  <c r="H50" i="1" s="1"/>
  <c r="D51" i="1" s="1"/>
  <c r="G51" i="1" l="1"/>
  <c r="E51" i="1" l="1"/>
  <c r="F51" i="1" s="1"/>
  <c r="H51" i="1" s="1"/>
  <c r="D52" i="1" s="1"/>
  <c r="G52" i="1" l="1"/>
  <c r="E52" i="1" s="1"/>
  <c r="F52" i="1" s="1"/>
  <c r="H52" i="1" s="1"/>
  <c r="D53" i="1" s="1"/>
  <c r="G53" i="1" l="1"/>
  <c r="E53" i="1" l="1"/>
  <c r="F53" i="1" s="1"/>
  <c r="H53" i="1" s="1"/>
  <c r="D54" i="1" s="1"/>
  <c r="G54" i="1" s="1"/>
  <c r="E54" i="1" s="1"/>
  <c r="F54" i="1" l="1"/>
  <c r="H54" i="1" s="1"/>
  <c r="D55" i="1" s="1"/>
  <c r="G55" i="1" l="1"/>
  <c r="J55" i="1" s="1"/>
  <c r="E55" i="1" l="1"/>
  <c r="F55" i="1" s="1"/>
  <c r="K55" i="1" s="1"/>
  <c r="H55" i="1" l="1"/>
  <c r="D56" i="1" s="1"/>
  <c r="G56" i="1" l="1"/>
  <c r="E56" i="1" s="1"/>
  <c r="F56" i="1" s="1"/>
  <c r="H56" i="1" s="1"/>
  <c r="D57" i="1" s="1"/>
  <c r="G57" i="1" l="1"/>
  <c r="E57" i="1" s="1"/>
  <c r="F57" i="1" s="1"/>
  <c r="H57" i="1" s="1"/>
  <c r="D58" i="1" s="1"/>
  <c r="G58" i="1" l="1"/>
  <c r="E58" i="1" l="1"/>
  <c r="F58" i="1" s="1"/>
  <c r="H58" i="1" s="1"/>
  <c r="D59" i="1" s="1"/>
  <c r="G59" i="1" l="1"/>
  <c r="E59" i="1" l="1"/>
  <c r="F59" i="1" s="1"/>
  <c r="H59" i="1" s="1"/>
  <c r="D60" i="1" s="1"/>
  <c r="G60" i="1" s="1"/>
  <c r="E60" i="1" s="1"/>
  <c r="F60" i="1" l="1"/>
  <c r="H60" i="1" s="1"/>
  <c r="D61" i="1" s="1"/>
  <c r="G61" i="1" l="1"/>
  <c r="E61" i="1" s="1"/>
  <c r="F61" i="1" l="1"/>
  <c r="H61" i="1" s="1"/>
  <c r="D62" i="1" s="1"/>
  <c r="G62" i="1" l="1"/>
  <c r="E62" i="1" l="1"/>
  <c r="F62" i="1" s="1"/>
  <c r="H62" i="1" s="1"/>
  <c r="D63" i="1" s="1"/>
  <c r="G63" i="1" s="1"/>
  <c r="E63" i="1" l="1"/>
  <c r="F63" i="1" s="1"/>
  <c r="H63" i="1" s="1"/>
  <c r="D64" i="1" s="1"/>
  <c r="G64" i="1" s="1"/>
  <c r="E64" i="1" l="1"/>
  <c r="F64" i="1" s="1"/>
  <c r="H64" i="1" s="1"/>
  <c r="D65" i="1" s="1"/>
  <c r="G65" i="1" s="1"/>
  <c r="E65" i="1" l="1"/>
  <c r="F65" i="1" s="1"/>
  <c r="H65" i="1" s="1"/>
  <c r="D66" i="1" s="1"/>
  <c r="G66" i="1" s="1"/>
  <c r="E66" i="1" l="1"/>
  <c r="F66" i="1" s="1"/>
  <c r="H66" i="1" s="1"/>
  <c r="D67" i="1" s="1"/>
  <c r="G67" i="1" s="1"/>
  <c r="J67" i="1" s="1"/>
  <c r="E67" i="1" l="1"/>
  <c r="F67" i="1" s="1"/>
  <c r="K67" i="1" l="1"/>
  <c r="H67" i="1"/>
  <c r="D68" i="1" s="1"/>
  <c r="G68" i="1" l="1"/>
  <c r="E68" i="1" s="1"/>
  <c r="F68" i="1" s="1"/>
  <c r="H68" i="1" s="1"/>
  <c r="D69" i="1" s="1"/>
  <c r="G69" i="1" l="1"/>
  <c r="E69" i="1" l="1"/>
  <c r="F69" i="1" s="1"/>
  <c r="H69" i="1" s="1"/>
  <c r="D70" i="1" s="1"/>
  <c r="G70" i="1" l="1"/>
  <c r="E70" i="1" l="1"/>
  <c r="F70" i="1" s="1"/>
  <c r="H70" i="1" s="1"/>
  <c r="D71" i="1" s="1"/>
  <c r="G71" i="1" l="1"/>
  <c r="D4" i="1" s="1"/>
  <c r="E71" i="1" l="1"/>
  <c r="F71" i="1" s="1"/>
  <c r="H71" i="1" s="1"/>
  <c r="D72" i="1" s="1"/>
  <c r="G72" i="1" s="1"/>
  <c r="E72" i="1" l="1"/>
  <c r="F72" i="1" s="1"/>
  <c r="H72" i="1" s="1"/>
  <c r="D73" i="1" s="1"/>
  <c r="G73" i="1" s="1"/>
  <c r="E73" i="1" s="1"/>
  <c r="F73" i="1" s="1"/>
  <c r="H73" i="1" s="1"/>
  <c r="D74" i="1" s="1"/>
  <c r="G74" i="1" l="1"/>
  <c r="E74" i="1" s="1"/>
  <c r="F74" i="1" l="1"/>
  <c r="H74" i="1" s="1"/>
  <c r="D75" i="1" s="1"/>
  <c r="G75" i="1" l="1"/>
  <c r="E75" i="1" s="1"/>
  <c r="F75" i="1" s="1"/>
  <c r="H75" i="1" s="1"/>
  <c r="D76" i="1" s="1"/>
  <c r="G76" i="1" l="1"/>
  <c r="E76" i="1" s="1"/>
  <c r="F76" i="1" l="1"/>
  <c r="H76" i="1" s="1"/>
  <c r="D77" i="1" s="1"/>
  <c r="G77" i="1" l="1"/>
  <c r="E77" i="1" s="1"/>
  <c r="F77" i="1" s="1"/>
  <c r="H77" i="1" l="1"/>
  <c r="D78" i="1" s="1"/>
  <c r="G78" i="1" l="1"/>
  <c r="E78" i="1" s="1"/>
  <c r="F78" i="1" l="1"/>
  <c r="H78" i="1" l="1"/>
  <c r="D79" i="1" s="1"/>
  <c r="G79" i="1" l="1"/>
  <c r="J79" i="1" s="1"/>
  <c r="E79" i="1" l="1"/>
  <c r="F79" i="1" s="1"/>
  <c r="K79" i="1" s="1"/>
  <c r="H79" i="1" l="1"/>
  <c r="D80" i="1" s="1"/>
  <c r="G80" i="1" s="1"/>
  <c r="E80" i="1" s="1"/>
  <c r="F80" i="1" l="1"/>
  <c r="H80" i="1" s="1"/>
  <c r="D81" i="1" s="1"/>
  <c r="G81" i="1" l="1"/>
  <c r="E81" i="1" s="1"/>
  <c r="F81" i="1" l="1"/>
  <c r="H81" i="1" s="1"/>
  <c r="D82" i="1" s="1"/>
  <c r="G82" i="1" l="1"/>
  <c r="E82" i="1" s="1"/>
  <c r="F82" i="1" s="1"/>
  <c r="H82" i="1" s="1"/>
  <c r="D83" i="1" s="1"/>
  <c r="G83" i="1" l="1"/>
  <c r="E83" i="1" s="1"/>
  <c r="F83" i="1" s="1"/>
  <c r="H83" i="1" s="1"/>
  <c r="D84" i="1" s="1"/>
  <c r="G84" i="1" l="1"/>
  <c r="E84" i="1" s="1"/>
  <c r="F84" i="1" l="1"/>
  <c r="H84" i="1" s="1"/>
  <c r="D85" i="1" s="1"/>
  <c r="G85" i="1" l="1"/>
  <c r="E85" i="1" s="1"/>
  <c r="F85" i="1" l="1"/>
  <c r="H85" i="1" s="1"/>
  <c r="D86" i="1" s="1"/>
  <c r="G86" i="1" l="1"/>
  <c r="E86" i="1" s="1"/>
  <c r="F86" i="1" l="1"/>
  <c r="H86" i="1" l="1"/>
  <c r="D87" i="1" s="1"/>
  <c r="G87" i="1" l="1"/>
  <c r="E87" i="1" s="1"/>
  <c r="F87" i="1" s="1"/>
  <c r="H87" i="1" l="1"/>
  <c r="D88" i="1" s="1"/>
  <c r="G88" i="1" l="1"/>
  <c r="E88" i="1" s="1"/>
  <c r="F88" i="1" s="1"/>
  <c r="H88" i="1" l="1"/>
  <c r="D89" i="1" s="1"/>
  <c r="G89" i="1" l="1"/>
  <c r="E89" i="1" s="1"/>
  <c r="F89" i="1" l="1"/>
  <c r="H89" i="1" l="1"/>
  <c r="D90" i="1" s="1"/>
  <c r="G90" i="1" l="1"/>
  <c r="E90" i="1" s="1"/>
  <c r="F90" i="1" s="1"/>
  <c r="H90" i="1" l="1"/>
  <c r="D91" i="1" s="1"/>
  <c r="G91" i="1" l="1"/>
  <c r="J91" i="1" s="1"/>
  <c r="E91" i="1" l="1"/>
  <c r="F91" i="1" s="1"/>
  <c r="K91" i="1" s="1"/>
  <c r="H91" i="1" l="1"/>
  <c r="D92" i="1" s="1"/>
  <c r="G92" i="1" s="1"/>
  <c r="E92" i="1" s="1"/>
  <c r="F92" i="1" l="1"/>
  <c r="H92" i="1" s="1"/>
  <c r="D93" i="1" s="1"/>
  <c r="G93" i="1" l="1"/>
  <c r="E93" i="1" s="1"/>
  <c r="F93" i="1" s="1"/>
  <c r="H93" i="1" s="1"/>
  <c r="D94" i="1" s="1"/>
  <c r="G94" i="1" l="1"/>
  <c r="E94" i="1" s="1"/>
  <c r="F94" i="1" l="1"/>
  <c r="H94" i="1" s="1"/>
  <c r="D95" i="1" s="1"/>
  <c r="G95" i="1" l="1"/>
  <c r="E95" i="1" s="1"/>
  <c r="F95" i="1" s="1"/>
  <c r="H95" i="1" s="1"/>
  <c r="D96" i="1" s="1"/>
  <c r="G96" i="1" l="1"/>
  <c r="E96" i="1" s="1"/>
  <c r="F96" i="1" l="1"/>
  <c r="H96" i="1" s="1"/>
  <c r="D97" i="1" s="1"/>
  <c r="G97" i="1" l="1"/>
  <c r="E97" i="1" s="1"/>
  <c r="F97" i="1" s="1"/>
  <c r="H97" i="1" s="1"/>
  <c r="D98" i="1" s="1"/>
  <c r="G98" i="1" l="1"/>
  <c r="E98" i="1" s="1"/>
  <c r="F98" i="1" l="1"/>
  <c r="H98" i="1" s="1"/>
  <c r="D99" i="1" s="1"/>
  <c r="G99" i="1" l="1"/>
  <c r="E99" i="1" s="1"/>
  <c r="F99" i="1" s="1"/>
  <c r="H99" i="1" s="1"/>
  <c r="D100" i="1" s="1"/>
  <c r="G100" i="1" l="1"/>
  <c r="E100" i="1" s="1"/>
  <c r="F100" i="1" l="1"/>
  <c r="H100" i="1" s="1"/>
  <c r="D101" i="1" s="1"/>
  <c r="G101" i="1" l="1"/>
  <c r="E101" i="1" s="1"/>
  <c r="F101" i="1" s="1"/>
  <c r="H101" i="1" s="1"/>
  <c r="D102" i="1" s="1"/>
  <c r="G102" i="1" l="1"/>
  <c r="E102" i="1" s="1"/>
  <c r="F102" i="1" l="1"/>
  <c r="H102" i="1" s="1"/>
  <c r="D103" i="1" s="1"/>
  <c r="G103" i="1" l="1"/>
  <c r="J103" i="1" s="1"/>
  <c r="E103" i="1" l="1"/>
  <c r="F103" i="1" s="1"/>
  <c r="K103" i="1" s="1"/>
  <c r="H103" i="1" l="1"/>
  <c r="D104" i="1" s="1"/>
  <c r="G104" i="1" s="1"/>
  <c r="E104" i="1" s="1"/>
  <c r="F104" i="1" l="1"/>
  <c r="H104" i="1" s="1"/>
  <c r="D105" i="1" s="1"/>
  <c r="G105" i="1" l="1"/>
  <c r="E105" i="1" s="1"/>
  <c r="F105" i="1" s="1"/>
  <c r="H105" i="1" l="1"/>
  <c r="D106" i="1" s="1"/>
  <c r="G106" i="1" l="1"/>
  <c r="E106" i="1" s="1"/>
  <c r="F106" i="1" l="1"/>
  <c r="H106" i="1" l="1"/>
  <c r="D107" i="1" s="1"/>
  <c r="G107" i="1" l="1"/>
  <c r="E107" i="1" s="1"/>
  <c r="F107" i="1" l="1"/>
  <c r="H107" i="1" l="1"/>
  <c r="D108" i="1" s="1"/>
  <c r="G108" i="1" l="1"/>
  <c r="E108" i="1" s="1"/>
  <c r="F108" i="1" l="1"/>
  <c r="H108" i="1" l="1"/>
  <c r="D109" i="1" s="1"/>
  <c r="G109" i="1" l="1"/>
  <c r="E109" i="1" s="1"/>
  <c r="F109" i="1" l="1"/>
  <c r="H109" i="1" s="1"/>
  <c r="D110" i="1" s="1"/>
  <c r="G110" i="1" l="1"/>
  <c r="E110" i="1" s="1"/>
  <c r="F110" i="1" s="1"/>
  <c r="H110" i="1" s="1"/>
  <c r="D111" i="1" s="1"/>
  <c r="G111" i="1" l="1"/>
  <c r="E111" i="1" s="1"/>
  <c r="F111" i="1" l="1"/>
  <c r="H111" i="1" s="1"/>
  <c r="D112" i="1" s="1"/>
  <c r="G112" i="1" l="1"/>
  <c r="E112" i="1" s="1"/>
  <c r="F112" i="1" s="1"/>
  <c r="H112" i="1" s="1"/>
  <c r="D113" i="1" s="1"/>
  <c r="G113" i="1" l="1"/>
  <c r="E113" i="1" s="1"/>
  <c r="F113" i="1" l="1"/>
  <c r="H113" i="1" s="1"/>
  <c r="D114" i="1" s="1"/>
  <c r="G114" i="1" l="1"/>
  <c r="E114" i="1" s="1"/>
  <c r="F114" i="1" s="1"/>
  <c r="H114" i="1" s="1"/>
  <c r="D115" i="1" s="1"/>
  <c r="G115" i="1" l="1"/>
  <c r="J115" i="1" s="1"/>
  <c r="E115" i="1" l="1"/>
  <c r="F115" i="1" s="1"/>
  <c r="K115" i="1" s="1"/>
  <c r="H115" i="1" l="1"/>
  <c r="D116" i="1" s="1"/>
  <c r="G116" i="1" s="1"/>
  <c r="E116" i="1" s="1"/>
  <c r="F116" i="1" s="1"/>
  <c r="H116" i="1" l="1"/>
  <c r="D117" i="1" s="1"/>
  <c r="G117" i="1" l="1"/>
  <c r="E117" i="1" s="1"/>
  <c r="F117" i="1" s="1"/>
  <c r="H117" i="1" l="1"/>
  <c r="D118" i="1" s="1"/>
  <c r="G118" i="1" l="1"/>
  <c r="E118" i="1" s="1"/>
  <c r="F118" i="1" s="1"/>
  <c r="H118" i="1" l="1"/>
  <c r="D119" i="1" s="1"/>
  <c r="G119" i="1" l="1"/>
  <c r="E119" i="1" s="1"/>
  <c r="F119" i="1" s="1"/>
  <c r="H119" i="1" l="1"/>
  <c r="D120" i="1" s="1"/>
  <c r="G120" i="1" l="1"/>
  <c r="E120" i="1" s="1"/>
  <c r="F120" i="1" s="1"/>
  <c r="H120" i="1" l="1"/>
  <c r="D121" i="1" s="1"/>
  <c r="G121" i="1" l="1"/>
  <c r="E121" i="1" s="1"/>
  <c r="F121" i="1" s="1"/>
  <c r="H121" i="1" s="1"/>
  <c r="D122" i="1" s="1"/>
  <c r="G122" i="1" l="1"/>
  <c r="E122" i="1" s="1"/>
  <c r="F122" i="1" l="1"/>
  <c r="H122" i="1" s="1"/>
  <c r="D123" i="1" s="1"/>
  <c r="G123" i="1" l="1"/>
  <c r="E123" i="1" s="1"/>
  <c r="F123" i="1" s="1"/>
  <c r="H123" i="1" s="1"/>
  <c r="D124" i="1" s="1"/>
  <c r="G124" i="1" l="1"/>
  <c r="E124" i="1" s="1"/>
  <c r="F124" i="1" s="1"/>
  <c r="H124" i="1" s="1"/>
  <c r="D125" i="1" s="1"/>
  <c r="G125" i="1" l="1"/>
  <c r="E125" i="1" s="1"/>
  <c r="F125" i="1" l="1"/>
  <c r="H125" i="1" s="1"/>
  <c r="D126" i="1" s="1"/>
  <c r="G126" i="1" l="1"/>
  <c r="E126" i="1" s="1"/>
  <c r="F126" i="1" s="1"/>
  <c r="H126" i="1" s="1"/>
  <c r="D127" i="1" s="1"/>
  <c r="G127" i="1" l="1"/>
  <c r="J127" i="1" s="1"/>
  <c r="E127" i="1" l="1"/>
  <c r="F127" i="1" s="1"/>
  <c r="K127" i="1" s="1"/>
  <c r="H127" i="1" l="1"/>
  <c r="D128" i="1" s="1"/>
  <c r="G128" i="1" s="1"/>
  <c r="E128" i="1" s="1"/>
  <c r="F128" i="1" s="1"/>
  <c r="H128" i="1" l="1"/>
  <c r="D129" i="1" s="1"/>
  <c r="G129" i="1" l="1"/>
  <c r="E129" i="1" s="1"/>
  <c r="F129" i="1" l="1"/>
  <c r="H129" i="1" l="1"/>
  <c r="D130" i="1" s="1"/>
  <c r="G130" i="1" l="1"/>
  <c r="E130" i="1" l="1"/>
  <c r="F130" i="1" s="1"/>
  <c r="H130" i="1" s="1"/>
  <c r="D131" i="1" s="1"/>
  <c r="G131" i="1" l="1"/>
  <c r="E131" i="1" s="1"/>
  <c r="F131" i="1" l="1"/>
  <c r="H131" i="1" l="1"/>
  <c r="D132" i="1" s="1"/>
  <c r="G132" i="1" l="1"/>
  <c r="E132" i="1" l="1"/>
  <c r="F132" i="1" s="1"/>
  <c r="H132" i="1" s="1"/>
  <c r="D133" i="1" s="1"/>
  <c r="G133" i="1" l="1"/>
  <c r="E133" i="1" s="1"/>
  <c r="F133" i="1" s="1"/>
  <c r="H133" i="1" s="1"/>
  <c r="D134" i="1" s="1"/>
  <c r="G134" i="1" l="1"/>
  <c r="E134" i="1" s="1"/>
  <c r="F134" i="1" l="1"/>
  <c r="H134" i="1" s="1"/>
  <c r="D135" i="1" s="1"/>
  <c r="G135" i="1" l="1"/>
  <c r="E135" i="1" s="1"/>
  <c r="F135" i="1" l="1"/>
  <c r="H135" i="1" s="1"/>
  <c r="D136" i="1" s="1"/>
  <c r="G136" i="1" l="1"/>
  <c r="E136" i="1" s="1"/>
  <c r="F136" i="1" s="1"/>
  <c r="H136" i="1" s="1"/>
  <c r="D137" i="1" s="1"/>
  <c r="G137" i="1" l="1"/>
  <c r="E137" i="1" s="1"/>
  <c r="F137" i="1" l="1"/>
  <c r="H137" i="1" s="1"/>
  <c r="D138" i="1" s="1"/>
  <c r="G138" i="1" l="1"/>
  <c r="E138" i="1" s="1"/>
  <c r="F138" i="1" s="1"/>
  <c r="H138" i="1" s="1"/>
  <c r="D139" i="1" s="1"/>
  <c r="G139" i="1" l="1"/>
  <c r="J139" i="1" s="1"/>
  <c r="E139" i="1" l="1"/>
  <c r="F139" i="1" s="1"/>
  <c r="K139" i="1" s="1"/>
  <c r="H139" i="1" l="1"/>
  <c r="D140" i="1" s="1"/>
  <c r="G140" i="1" s="1"/>
  <c r="E140" i="1" s="1"/>
  <c r="F140" i="1" l="1"/>
  <c r="H140" i="1" s="1"/>
  <c r="D141" i="1" s="1"/>
  <c r="G141" i="1" l="1"/>
  <c r="E141" i="1" s="1"/>
  <c r="F141" i="1" l="1"/>
  <c r="H141" i="1" s="1"/>
  <c r="D142" i="1" s="1"/>
  <c r="G142" i="1" l="1"/>
  <c r="E142" i="1" l="1"/>
  <c r="F142" i="1" s="1"/>
  <c r="H142" i="1" s="1"/>
  <c r="D143" i="1" s="1"/>
  <c r="G143" i="1" s="1"/>
  <c r="E143" i="1" s="1"/>
  <c r="F143" i="1" l="1"/>
  <c r="H143" i="1" s="1"/>
  <c r="D144" i="1" s="1"/>
  <c r="G144" i="1" l="1"/>
  <c r="E144" i="1" s="1"/>
  <c r="F144" i="1" l="1"/>
  <c r="H144" i="1" s="1"/>
  <c r="D145" i="1" s="1"/>
  <c r="G145" i="1" l="1"/>
  <c r="E145" i="1" s="1"/>
  <c r="F145" i="1" s="1"/>
  <c r="H145" i="1" s="1"/>
  <c r="D146" i="1" s="1"/>
  <c r="G146" i="1" l="1"/>
  <c r="E146" i="1" s="1"/>
  <c r="F146" i="1" l="1"/>
  <c r="H146" i="1" s="1"/>
  <c r="D147" i="1" s="1"/>
  <c r="G147" i="1" l="1"/>
  <c r="E147" i="1" s="1"/>
  <c r="F147" i="1" s="1"/>
  <c r="H147" i="1" s="1"/>
  <c r="D148" i="1" s="1"/>
  <c r="G148" i="1" l="1"/>
  <c r="E148" i="1" s="1"/>
  <c r="F148" i="1" l="1"/>
  <c r="H148" i="1" s="1"/>
  <c r="D149" i="1" s="1"/>
  <c r="G149" i="1" l="1"/>
  <c r="E149" i="1" s="1"/>
  <c r="F149" i="1" s="1"/>
  <c r="H149" i="1" s="1"/>
  <c r="D150" i="1" s="1"/>
  <c r="G150" i="1" l="1"/>
  <c r="E150" i="1" s="1"/>
  <c r="F150" i="1" l="1"/>
  <c r="H150" i="1" s="1"/>
  <c r="D151" i="1" s="1"/>
  <c r="G151" i="1" l="1"/>
  <c r="J151" i="1" s="1"/>
  <c r="E151" i="1" l="1"/>
  <c r="F151" i="1" s="1"/>
  <c r="K151" i="1" s="1"/>
  <c r="H151" i="1" l="1"/>
  <c r="D152" i="1" s="1"/>
  <c r="G152" i="1" s="1"/>
  <c r="E152" i="1" s="1"/>
  <c r="F152" i="1" l="1"/>
  <c r="H152" i="1" l="1"/>
  <c r="D153" i="1" s="1"/>
  <c r="G153" i="1" l="1"/>
  <c r="E153" i="1" s="1"/>
  <c r="F153" i="1" l="1"/>
  <c r="H153" i="1" l="1"/>
  <c r="D154" i="1" s="1"/>
  <c r="G154" i="1" l="1"/>
  <c r="E154" i="1" s="1"/>
  <c r="F154" i="1" s="1"/>
  <c r="H154" i="1" l="1"/>
  <c r="D155" i="1" s="1"/>
  <c r="G155" i="1" l="1"/>
  <c r="E155" i="1" s="1"/>
  <c r="F155" i="1" s="1"/>
  <c r="H155" i="1" l="1"/>
  <c r="D156" i="1" s="1"/>
  <c r="G156" i="1" l="1"/>
  <c r="E156" i="1" s="1"/>
  <c r="F156" i="1" s="1"/>
  <c r="H156" i="1" l="1"/>
  <c r="D157" i="1" s="1"/>
  <c r="G157" i="1" l="1"/>
  <c r="E157" i="1" s="1"/>
  <c r="F157" i="1" l="1"/>
  <c r="H157" i="1" s="1"/>
  <c r="D158" i="1" s="1"/>
  <c r="G158" i="1" l="1"/>
  <c r="E158" i="1" s="1"/>
  <c r="F158" i="1" s="1"/>
  <c r="H158" i="1" s="1"/>
  <c r="D159" i="1" s="1"/>
  <c r="G159" i="1" l="1"/>
  <c r="E159" i="1" s="1"/>
  <c r="F159" i="1" s="1"/>
  <c r="H159" i="1" s="1"/>
  <c r="D160" i="1" s="1"/>
  <c r="G160" i="1" l="1"/>
  <c r="E160" i="1" s="1"/>
  <c r="F160" i="1" s="1"/>
  <c r="H160" i="1" s="1"/>
  <c r="D161" i="1" s="1"/>
  <c r="G161" i="1" l="1"/>
  <c r="E161" i="1" s="1"/>
  <c r="F161" i="1" l="1"/>
  <c r="H161" i="1" s="1"/>
  <c r="D162" i="1" s="1"/>
  <c r="G162" i="1" l="1"/>
  <c r="E162" i="1" s="1"/>
  <c r="F162" i="1" s="1"/>
  <c r="H162" i="1" s="1"/>
  <c r="D163" i="1" s="1"/>
  <c r="G163" i="1" l="1"/>
  <c r="J163" i="1" s="1"/>
  <c r="E163" i="1" l="1"/>
  <c r="F163" i="1" s="1"/>
  <c r="K163" i="1" s="1"/>
  <c r="H163" i="1" l="1"/>
  <c r="D164" i="1" s="1"/>
  <c r="G164" i="1" s="1"/>
  <c r="E164" i="1" s="1"/>
  <c r="F164" i="1" l="1"/>
  <c r="H164" i="1" s="1"/>
  <c r="D165" i="1" s="1"/>
  <c r="G165" i="1" l="1"/>
  <c r="E165" i="1" s="1"/>
  <c r="F165" i="1" s="1"/>
  <c r="H165" i="1" s="1"/>
  <c r="D166" i="1" s="1"/>
  <c r="G166" i="1" l="1"/>
  <c r="E166" i="1" s="1"/>
  <c r="F166" i="1" l="1"/>
  <c r="H166" i="1" s="1"/>
  <c r="D167" i="1" s="1"/>
  <c r="G167" i="1" l="1"/>
  <c r="E167" i="1" s="1"/>
  <c r="F167" i="1" l="1"/>
  <c r="H167" i="1" s="1"/>
  <c r="D168" i="1" s="1"/>
  <c r="G168" i="1" l="1"/>
  <c r="E168" i="1" s="1"/>
  <c r="F168" i="1" l="1"/>
  <c r="H168" i="1" s="1"/>
  <c r="D169" i="1" s="1"/>
  <c r="G169" i="1" l="1"/>
  <c r="E169" i="1" s="1"/>
  <c r="F169" i="1" s="1"/>
  <c r="H169" i="1" s="1"/>
  <c r="D170" i="1" s="1"/>
  <c r="G170" i="1" l="1"/>
  <c r="E170" i="1" s="1"/>
  <c r="F170" i="1" l="1"/>
  <c r="H170" i="1" s="1"/>
  <c r="D171" i="1" s="1"/>
  <c r="G171" i="1" l="1"/>
  <c r="E171" i="1" s="1"/>
  <c r="F171" i="1" s="1"/>
  <c r="H171" i="1" s="1"/>
  <c r="D172" i="1" s="1"/>
  <c r="G172" i="1" l="1"/>
  <c r="E172" i="1" s="1"/>
  <c r="F172" i="1" s="1"/>
  <c r="H172" i="1" s="1"/>
  <c r="D173" i="1" s="1"/>
  <c r="G173" i="1" l="1"/>
  <c r="E173" i="1" s="1"/>
  <c r="F173" i="1" s="1"/>
  <c r="H173" i="1" s="1"/>
  <c r="D174" i="1" s="1"/>
  <c r="G174" i="1" l="1"/>
  <c r="E174" i="1" s="1"/>
  <c r="F174" i="1" s="1"/>
  <c r="H174" i="1" s="1"/>
  <c r="D175" i="1" s="1"/>
  <c r="G175" i="1" l="1"/>
  <c r="J175" i="1" s="1"/>
  <c r="E175" i="1" l="1"/>
  <c r="F175" i="1" s="1"/>
  <c r="K175" i="1" l="1"/>
  <c r="H175" i="1"/>
  <c r="D176" i="1" s="1"/>
  <c r="G176" i="1" s="1"/>
  <c r="E176" i="1" s="1"/>
  <c r="F176" i="1" l="1"/>
  <c r="H176" i="1" s="1"/>
  <c r="D177" i="1" s="1"/>
  <c r="G177" i="1" l="1"/>
  <c r="E177" i="1" s="1"/>
  <c r="F177" i="1" s="1"/>
  <c r="H177" i="1" l="1"/>
  <c r="D178" i="1" s="1"/>
  <c r="G178" i="1" l="1"/>
  <c r="E178" i="1" s="1"/>
  <c r="F178" i="1" l="1"/>
  <c r="H178" i="1" l="1"/>
  <c r="D179" i="1" s="1"/>
  <c r="G179" i="1" l="1"/>
  <c r="E179" i="1" s="1"/>
  <c r="F179" i="1" l="1"/>
  <c r="H179" i="1" l="1"/>
  <c r="D180" i="1" s="1"/>
  <c r="G180" i="1" l="1"/>
  <c r="E180" i="1" s="1"/>
  <c r="F180" i="1" l="1"/>
  <c r="H180" i="1" l="1"/>
  <c r="D181" i="1" s="1"/>
  <c r="G181" i="1" l="1"/>
  <c r="E181" i="1" s="1"/>
  <c r="F181" i="1" s="1"/>
  <c r="H181" i="1" s="1"/>
  <c r="D182" i="1" s="1"/>
  <c r="G182" i="1" l="1"/>
  <c r="E182" i="1" s="1"/>
  <c r="F182" i="1" s="1"/>
  <c r="H182" i="1" s="1"/>
  <c r="D183" i="1" s="1"/>
  <c r="G183" i="1" l="1"/>
  <c r="E183" i="1" s="1"/>
  <c r="F183" i="1" l="1"/>
  <c r="H183" i="1" s="1"/>
  <c r="D184" i="1" s="1"/>
  <c r="G184" i="1" l="1"/>
  <c r="E184" i="1" s="1"/>
  <c r="F184" i="1" s="1"/>
  <c r="H184" i="1" s="1"/>
  <c r="D185" i="1" s="1"/>
  <c r="G185" i="1" l="1"/>
  <c r="E185" i="1" s="1"/>
  <c r="F185" i="1" l="1"/>
  <c r="H185" i="1" s="1"/>
  <c r="D186" i="1" s="1"/>
  <c r="G186" i="1" l="1"/>
  <c r="E186" i="1" l="1"/>
  <c r="F186" i="1" s="1"/>
  <c r="H186" i="1" s="1"/>
  <c r="D187" i="1" s="1"/>
  <c r="G187" i="1" l="1"/>
  <c r="J187" i="1" s="1"/>
  <c r="E187" i="1" l="1"/>
  <c r="F187" i="1" s="1"/>
  <c r="K187" i="1"/>
  <c r="H187" i="1"/>
  <c r="D188" i="1" s="1"/>
  <c r="G188" i="1" s="1"/>
  <c r="E188" i="1" s="1"/>
  <c r="F188" i="1" s="1"/>
  <c r="H188" i="1" s="1"/>
  <c r="D189" i="1" s="1"/>
  <c r="G189" i="1" l="1"/>
  <c r="E189" i="1" s="1"/>
  <c r="F189" i="1" s="1"/>
  <c r="H189" i="1" s="1"/>
  <c r="D190" i="1" s="1"/>
  <c r="G190" i="1" l="1"/>
  <c r="E190" i="1" s="1"/>
  <c r="F190" i="1" s="1"/>
  <c r="H190" i="1" s="1"/>
  <c r="D191" i="1" s="1"/>
  <c r="G191" i="1" l="1"/>
  <c r="E191" i="1" s="1"/>
  <c r="F191" i="1" l="1"/>
  <c r="H191" i="1" s="1"/>
  <c r="D192" i="1" s="1"/>
  <c r="G192" i="1" l="1"/>
  <c r="E192" i="1" s="1"/>
  <c r="F192" i="1" s="1"/>
  <c r="H192" i="1" s="1"/>
  <c r="D193" i="1" s="1"/>
  <c r="G193" i="1" l="1"/>
  <c r="E193" i="1" s="1"/>
  <c r="F193" i="1" l="1"/>
  <c r="H193" i="1" s="1"/>
  <c r="D194" i="1" s="1"/>
  <c r="G194" i="1" l="1"/>
  <c r="E194" i="1" s="1"/>
  <c r="F194" i="1" l="1"/>
  <c r="H194" i="1" s="1"/>
  <c r="D195" i="1" s="1"/>
  <c r="G195" i="1" l="1"/>
  <c r="E195" i="1" s="1"/>
  <c r="F195" i="1" l="1"/>
  <c r="H195" i="1" s="1"/>
  <c r="D196" i="1" s="1"/>
  <c r="G196" i="1" l="1"/>
  <c r="E196" i="1" s="1"/>
  <c r="F196" i="1" s="1"/>
  <c r="H196" i="1" s="1"/>
  <c r="D197" i="1" s="1"/>
  <c r="G197" i="1" l="1"/>
  <c r="E197" i="1" s="1"/>
  <c r="F197" i="1" s="1"/>
  <c r="H197" i="1" s="1"/>
  <c r="D198" i="1" s="1"/>
  <c r="G198" i="1" l="1"/>
  <c r="E198" i="1" l="1"/>
  <c r="F198" i="1" s="1"/>
  <c r="H198" i="1" s="1"/>
  <c r="D199" i="1" s="1"/>
  <c r="G199" i="1" l="1"/>
  <c r="J199" i="1" s="1"/>
  <c r="E199" i="1" l="1"/>
  <c r="F199" i="1" s="1"/>
  <c r="K199" i="1" s="1"/>
  <c r="H199" i="1" l="1"/>
  <c r="D200" i="1" s="1"/>
  <c r="G200" i="1" s="1"/>
  <c r="E200" i="1" s="1"/>
  <c r="F200" i="1" s="1"/>
  <c r="H200" i="1" s="1"/>
  <c r="D201" i="1" s="1"/>
  <c r="G201" i="1" s="1"/>
  <c r="E201" i="1" s="1"/>
  <c r="F201" i="1" l="1"/>
  <c r="H201" i="1" s="1"/>
  <c r="D202" i="1" s="1"/>
  <c r="G202" i="1" l="1"/>
  <c r="E202" i="1" s="1"/>
  <c r="F202" i="1" s="1"/>
  <c r="H202" i="1" s="1"/>
  <c r="D203" i="1" s="1"/>
  <c r="G203" i="1" l="1"/>
  <c r="E203" i="1" s="1"/>
  <c r="F203" i="1" s="1"/>
  <c r="H203" i="1" s="1"/>
  <c r="D204" i="1" s="1"/>
  <c r="G204" i="1" l="1"/>
  <c r="E204" i="1" s="1"/>
  <c r="F204" i="1" s="1"/>
  <c r="H204" i="1" s="1"/>
  <c r="D205" i="1" s="1"/>
  <c r="G205" i="1" l="1"/>
  <c r="E205" i="1" s="1"/>
  <c r="F205" i="1" l="1"/>
  <c r="H205" i="1" s="1"/>
  <c r="D206" i="1" s="1"/>
  <c r="G206" i="1" l="1"/>
  <c r="E206" i="1" s="1"/>
  <c r="F206" i="1" l="1"/>
  <c r="H206" i="1" s="1"/>
  <c r="D207" i="1" s="1"/>
  <c r="G207" i="1" l="1"/>
  <c r="E207" i="1" s="1"/>
  <c r="F207" i="1" l="1"/>
  <c r="H207" i="1" s="1"/>
  <c r="D208" i="1" s="1"/>
  <c r="G208" i="1" l="1"/>
  <c r="E208" i="1" l="1"/>
  <c r="F208" i="1" s="1"/>
  <c r="H208" i="1" s="1"/>
  <c r="D209" i="1" s="1"/>
  <c r="G209" i="1" s="1"/>
  <c r="E209" i="1" s="1"/>
  <c r="F209" i="1" l="1"/>
  <c r="H209" i="1" s="1"/>
  <c r="D210" i="1" s="1"/>
  <c r="G210" i="1" l="1"/>
  <c r="E210" i="1" s="1"/>
  <c r="F210" i="1" l="1"/>
  <c r="H210" i="1" s="1"/>
  <c r="D211" i="1" s="1"/>
  <c r="G211" i="1" l="1"/>
  <c r="J211" i="1" s="1"/>
  <c r="E211" i="1" l="1"/>
  <c r="F211" i="1" s="1"/>
  <c r="K211" i="1" s="1"/>
  <c r="H211" i="1" l="1"/>
  <c r="D212" i="1" s="1"/>
  <c r="G212" i="1" l="1"/>
  <c r="E212" i="1" s="1"/>
  <c r="F212" i="1" l="1"/>
  <c r="H212" i="1" s="1"/>
  <c r="D213" i="1" s="1"/>
  <c r="G213" i="1" l="1"/>
  <c r="E213" i="1" s="1"/>
  <c r="F213" i="1" s="1"/>
  <c r="H213" i="1" s="1"/>
  <c r="D214" i="1" s="1"/>
  <c r="G214" i="1" l="1"/>
  <c r="E214" i="1" s="1"/>
  <c r="F214" i="1" s="1"/>
  <c r="H214" i="1" s="1"/>
  <c r="D215" i="1" s="1"/>
  <c r="G215" i="1" s="1"/>
  <c r="E215" i="1" s="1"/>
  <c r="F215" i="1" l="1"/>
  <c r="H215" i="1" l="1"/>
  <c r="D216" i="1" s="1"/>
  <c r="G216" i="1" l="1"/>
  <c r="E216" i="1" s="1"/>
  <c r="F216" i="1" s="1"/>
  <c r="H216" i="1" s="1"/>
  <c r="D217" i="1" s="1"/>
  <c r="G217" i="1" l="1"/>
  <c r="E217" i="1" s="1"/>
  <c r="F217" i="1" s="1"/>
  <c r="H217" i="1" s="1"/>
  <c r="D218" i="1" s="1"/>
  <c r="G218" i="1" l="1"/>
  <c r="E218" i="1" l="1"/>
  <c r="F218" i="1" s="1"/>
  <c r="H218" i="1" s="1"/>
  <c r="D219" i="1" s="1"/>
  <c r="G219" i="1" s="1"/>
  <c r="E219" i="1" s="1"/>
  <c r="F219" i="1" l="1"/>
  <c r="H219" i="1" s="1"/>
  <c r="D220" i="1" s="1"/>
  <c r="G220" i="1" l="1"/>
  <c r="E220" i="1" s="1"/>
  <c r="F220" i="1" s="1"/>
  <c r="H220" i="1" s="1"/>
  <c r="D221" i="1" s="1"/>
  <c r="G221" i="1" l="1"/>
  <c r="E221" i="1" s="1"/>
  <c r="F221" i="1" l="1"/>
  <c r="H221" i="1" s="1"/>
  <c r="D222" i="1" s="1"/>
  <c r="G222" i="1" l="1"/>
  <c r="E222" i="1" s="1"/>
  <c r="F222" i="1" s="1"/>
  <c r="H222" i="1" s="1"/>
  <c r="D223" i="1" s="1"/>
  <c r="G223" i="1" l="1"/>
  <c r="J223" i="1" s="1"/>
  <c r="E223" i="1" l="1"/>
  <c r="F223" i="1" s="1"/>
  <c r="K223" i="1" l="1"/>
  <c r="H223" i="1"/>
  <c r="D224" i="1" s="1"/>
  <c r="G224" i="1" s="1"/>
  <c r="E224" i="1" s="1"/>
  <c r="F224" i="1" s="1"/>
  <c r="H224" i="1" s="1"/>
  <c r="D225" i="1" s="1"/>
  <c r="G225" i="1" s="1"/>
  <c r="E225" i="1" s="1"/>
  <c r="F225" i="1" s="1"/>
  <c r="H225" i="1" s="1"/>
  <c r="D226" i="1" s="1"/>
  <c r="G226" i="1" l="1"/>
  <c r="E226" i="1" s="1"/>
  <c r="F226" i="1" l="1"/>
  <c r="H226" i="1" s="1"/>
  <c r="D227" i="1" s="1"/>
  <c r="G227" i="1" l="1"/>
  <c r="E227" i="1" s="1"/>
  <c r="F227" i="1" s="1"/>
  <c r="H227" i="1" s="1"/>
  <c r="D228" i="1" s="1"/>
  <c r="G228" i="1" l="1"/>
  <c r="E228" i="1" s="1"/>
  <c r="F228" i="1" s="1"/>
  <c r="H228" i="1" s="1"/>
  <c r="D229" i="1" s="1"/>
  <c r="G229" i="1" l="1"/>
  <c r="E229" i="1" s="1"/>
  <c r="F229" i="1" s="1"/>
  <c r="H229" i="1" s="1"/>
  <c r="D230" i="1" s="1"/>
  <c r="G230" i="1" l="1"/>
  <c r="E230" i="1" s="1"/>
  <c r="F230" i="1" l="1"/>
  <c r="H230" i="1" s="1"/>
  <c r="D231" i="1" s="1"/>
  <c r="G231" i="1" l="1"/>
  <c r="E231" i="1" s="1"/>
  <c r="F231" i="1" s="1"/>
  <c r="H231" i="1" s="1"/>
  <c r="D232" i="1" s="1"/>
  <c r="G232" i="1" l="1"/>
  <c r="E232" i="1" s="1"/>
  <c r="F232" i="1" l="1"/>
  <c r="H232" i="1" s="1"/>
  <c r="D233" i="1" s="1"/>
  <c r="G233" i="1" l="1"/>
  <c r="E233" i="1" l="1"/>
  <c r="F233" i="1" s="1"/>
  <c r="H233" i="1" s="1"/>
  <c r="D234" i="1" s="1"/>
  <c r="G234" i="1" s="1"/>
  <c r="E234" i="1" s="1"/>
  <c r="F234" i="1" l="1"/>
  <c r="H234" i="1" s="1"/>
  <c r="D235" i="1" s="1"/>
  <c r="G235" i="1" l="1"/>
  <c r="J235" i="1" s="1"/>
  <c r="E235" i="1" l="1"/>
  <c r="F235" i="1" s="1"/>
  <c r="K235" i="1" s="1"/>
  <c r="H235" i="1" l="1"/>
  <c r="D236" i="1" s="1"/>
  <c r="G236" i="1" s="1"/>
  <c r="E236" i="1" s="1"/>
  <c r="F236" i="1" l="1"/>
  <c r="H236" i="1" l="1"/>
  <c r="D237" i="1" s="1"/>
  <c r="G237" i="1" l="1"/>
  <c r="E237" i="1" s="1"/>
  <c r="F237" i="1" s="1"/>
  <c r="H237" i="1" l="1"/>
  <c r="D238" i="1" s="1"/>
  <c r="G238" i="1" l="1"/>
  <c r="E238" i="1" s="1"/>
  <c r="F238" i="1" l="1"/>
  <c r="H238" i="1" l="1"/>
  <c r="D239" i="1" s="1"/>
  <c r="G239" i="1" l="1"/>
  <c r="E239" i="1" s="1"/>
  <c r="F239" i="1" s="1"/>
  <c r="H239" i="1" l="1"/>
  <c r="D240" i="1" s="1"/>
  <c r="G240" i="1" l="1"/>
  <c r="E240" i="1" s="1"/>
  <c r="F240" i="1" l="1"/>
  <c r="H240" i="1" l="1"/>
  <c r="D241" i="1" s="1"/>
  <c r="G241" i="1" l="1"/>
  <c r="E241" i="1" l="1"/>
  <c r="F241" i="1" s="1"/>
  <c r="H241" i="1" s="1"/>
  <c r="D242" i="1" s="1"/>
  <c r="G242" i="1" s="1"/>
  <c r="E242" i="1" s="1"/>
  <c r="F242" i="1" l="1"/>
  <c r="H242" i="1" s="1"/>
  <c r="D243" i="1" s="1"/>
  <c r="G243" i="1" l="1"/>
  <c r="E243" i="1" s="1"/>
  <c r="F243" i="1" l="1"/>
  <c r="H243" i="1" s="1"/>
  <c r="D244" i="1" s="1"/>
  <c r="G244" i="1" l="1"/>
  <c r="E244" i="1" s="1"/>
  <c r="F244" i="1" l="1"/>
  <c r="H244" i="1" s="1"/>
  <c r="D245" i="1" s="1"/>
  <c r="G245" i="1" l="1"/>
  <c r="E245" i="1" s="1"/>
  <c r="F245" i="1" l="1"/>
  <c r="H245" i="1" s="1"/>
  <c r="D246" i="1" s="1"/>
  <c r="G246" i="1" l="1"/>
  <c r="E246" i="1" s="1"/>
  <c r="F246" i="1" l="1"/>
  <c r="H246" i="1" s="1"/>
  <c r="D247" i="1" s="1"/>
  <c r="G247" i="1" l="1"/>
  <c r="J247" i="1" s="1"/>
  <c r="E247" i="1" l="1"/>
  <c r="F247" i="1" s="1"/>
  <c r="K247" i="1" s="1"/>
  <c r="H247" i="1" l="1"/>
  <c r="D248" i="1" s="1"/>
  <c r="G248" i="1" s="1"/>
  <c r="E248" i="1" s="1"/>
  <c r="F248" i="1" l="1"/>
  <c r="H248" i="1" l="1"/>
  <c r="D249" i="1" s="1"/>
  <c r="G249" i="1" l="1"/>
  <c r="E249" i="1" s="1"/>
  <c r="F249" i="1" l="1"/>
  <c r="H249" i="1" l="1"/>
  <c r="D250" i="1" s="1"/>
  <c r="G250" i="1" l="1"/>
  <c r="E250" i="1" s="1"/>
  <c r="F250" i="1" l="1"/>
  <c r="H250" i="1" l="1"/>
  <c r="D251" i="1" s="1"/>
  <c r="G251" i="1" l="1"/>
  <c r="E251" i="1" s="1"/>
  <c r="F251" i="1" l="1"/>
  <c r="H251" i="1" l="1"/>
  <c r="D252" i="1" s="1"/>
  <c r="G252" i="1" l="1"/>
  <c r="E252" i="1" s="1"/>
  <c r="F252" i="1" l="1"/>
  <c r="H252" i="1" l="1"/>
  <c r="D253" i="1" s="1"/>
  <c r="G253" i="1" l="1"/>
  <c r="E253" i="1" s="1"/>
  <c r="F253" i="1" l="1"/>
  <c r="H253" i="1" s="1"/>
  <c r="D254" i="1" s="1"/>
  <c r="G254" i="1" l="1"/>
  <c r="E254" i="1" s="1"/>
  <c r="F254" i="1" l="1"/>
  <c r="H254" i="1" s="1"/>
  <c r="D255" i="1" s="1"/>
  <c r="G255" i="1" l="1"/>
  <c r="E255" i="1" s="1"/>
  <c r="F255" i="1" l="1"/>
  <c r="H255" i="1" s="1"/>
  <c r="D256" i="1" s="1"/>
  <c r="G256" i="1" l="1"/>
  <c r="E256" i="1" s="1"/>
  <c r="F256" i="1" l="1"/>
  <c r="H256" i="1" s="1"/>
  <c r="D257" i="1" s="1"/>
  <c r="G257" i="1" l="1"/>
  <c r="E257" i="1" l="1"/>
  <c r="F257" i="1" s="1"/>
  <c r="H257" i="1" s="1"/>
  <c r="D258" i="1" s="1"/>
  <c r="G258" i="1" s="1"/>
  <c r="E258" i="1" s="1"/>
  <c r="F258" i="1" l="1"/>
  <c r="H258" i="1" s="1"/>
  <c r="D259" i="1" s="1"/>
  <c r="G259" i="1" l="1"/>
  <c r="J259" i="1" s="1"/>
  <c r="E259" i="1" l="1"/>
  <c r="F259" i="1" s="1"/>
  <c r="K259" i="1" s="1"/>
  <c r="H259" i="1" l="1"/>
  <c r="D260" i="1" s="1"/>
  <c r="G260" i="1" s="1"/>
  <c r="E260" i="1" s="1"/>
  <c r="F260" i="1" l="1"/>
  <c r="H260" i="1" l="1"/>
  <c r="D261" i="1" s="1"/>
  <c r="G261" i="1" l="1"/>
  <c r="E261" i="1" s="1"/>
  <c r="F261" i="1" s="1"/>
  <c r="H261" i="1" l="1"/>
  <c r="D262" i="1" s="1"/>
  <c r="G262" i="1" l="1"/>
  <c r="E262" i="1" s="1"/>
  <c r="F262" i="1" l="1"/>
  <c r="H262" i="1" l="1"/>
  <c r="D263" i="1" s="1"/>
  <c r="G263" i="1" l="1"/>
  <c r="E263" i="1" s="1"/>
  <c r="F263" i="1" s="1"/>
  <c r="H263" i="1" l="1"/>
  <c r="D264" i="1" s="1"/>
  <c r="G264" i="1" l="1"/>
  <c r="E264" i="1" s="1"/>
  <c r="F264" i="1" l="1"/>
  <c r="H264" i="1" l="1"/>
  <c r="D265" i="1" s="1"/>
  <c r="G265" i="1" l="1"/>
  <c r="E265" i="1" s="1"/>
  <c r="F265" i="1" l="1"/>
  <c r="H265" i="1" s="1"/>
  <c r="D266" i="1" s="1"/>
  <c r="G266" i="1" l="1"/>
  <c r="E266" i="1" s="1"/>
  <c r="F266" i="1" l="1"/>
  <c r="H266" i="1" s="1"/>
  <c r="D267" i="1" s="1"/>
  <c r="G267" i="1" l="1"/>
  <c r="E267" i="1" s="1"/>
  <c r="F267" i="1" l="1"/>
  <c r="H267" i="1" s="1"/>
  <c r="D268" i="1" s="1"/>
  <c r="G268" i="1" l="1"/>
  <c r="E268" i="1" s="1"/>
  <c r="F268" i="1" l="1"/>
  <c r="H268" i="1" s="1"/>
  <c r="D269" i="1" s="1"/>
  <c r="G269" i="1" l="1"/>
  <c r="E269" i="1" s="1"/>
  <c r="F269" i="1" l="1"/>
  <c r="H269" i="1" s="1"/>
  <c r="D270" i="1" s="1"/>
  <c r="G270" i="1" l="1"/>
  <c r="E270" i="1" s="1"/>
  <c r="F270" i="1" l="1"/>
  <c r="H270" i="1" s="1"/>
  <c r="D271" i="1" s="1"/>
  <c r="G271" i="1" l="1"/>
  <c r="J271" i="1" s="1"/>
  <c r="E271" i="1" l="1"/>
  <c r="F271" i="1" s="1"/>
  <c r="K271" i="1" s="1"/>
  <c r="H271" i="1" l="1"/>
  <c r="D272" i="1" s="1"/>
  <c r="G272" i="1" s="1"/>
  <c r="E272" i="1" s="1"/>
  <c r="F272" i="1" s="1"/>
  <c r="H272" i="1" s="1"/>
  <c r="D273" i="1" s="1"/>
  <c r="G273" i="1" l="1"/>
  <c r="E273" i="1" s="1"/>
  <c r="F273" i="1" l="1"/>
  <c r="H273" i="1" s="1"/>
  <c r="D274" i="1" s="1"/>
  <c r="G274" i="1" l="1"/>
  <c r="E274" i="1" s="1"/>
  <c r="F274" i="1" l="1"/>
  <c r="H274" i="1" s="1"/>
  <c r="D275" i="1" s="1"/>
  <c r="G275" i="1" l="1"/>
  <c r="E275" i="1" s="1"/>
  <c r="F275" i="1" l="1"/>
  <c r="H275" i="1" s="1"/>
  <c r="D276" i="1" s="1"/>
  <c r="G276" i="1" l="1"/>
  <c r="E276" i="1" s="1"/>
  <c r="F276" i="1" s="1"/>
  <c r="H276" i="1" s="1"/>
  <c r="D277" i="1" s="1"/>
  <c r="G277" i="1" l="1"/>
  <c r="E277" i="1" s="1"/>
  <c r="F277" i="1" s="1"/>
  <c r="H277" i="1" s="1"/>
  <c r="D278" i="1" s="1"/>
  <c r="G278" i="1" l="1"/>
  <c r="E278" i="1" s="1"/>
  <c r="F278" i="1" l="1"/>
  <c r="H278" i="1" s="1"/>
  <c r="D279" i="1" s="1"/>
  <c r="G279" i="1" l="1"/>
  <c r="E279" i="1" s="1"/>
  <c r="F279" i="1" l="1"/>
  <c r="H279" i="1" s="1"/>
  <c r="D280" i="1" s="1"/>
  <c r="G280" i="1" l="1"/>
  <c r="E280" i="1" s="1"/>
  <c r="F280" i="1" s="1"/>
  <c r="H280" i="1" s="1"/>
  <c r="D281" i="1" s="1"/>
  <c r="G281" i="1" l="1"/>
  <c r="E281" i="1" s="1"/>
  <c r="F281" i="1" s="1"/>
  <c r="H281" i="1" s="1"/>
  <c r="D282" i="1" s="1"/>
  <c r="G282" i="1" l="1"/>
  <c r="E282" i="1" s="1"/>
  <c r="F282" i="1" s="1"/>
  <c r="H282" i="1" s="1"/>
  <c r="D283" i="1" s="1"/>
  <c r="G283" i="1" l="1"/>
  <c r="J283" i="1" s="1"/>
  <c r="E283" i="1" l="1"/>
  <c r="F283" i="1" s="1"/>
  <c r="K283" i="1" s="1"/>
  <c r="H283" i="1" l="1"/>
  <c r="D284" i="1" s="1"/>
  <c r="G284" i="1" s="1"/>
  <c r="E284" i="1" s="1"/>
  <c r="F284" i="1" l="1"/>
  <c r="H284" i="1" s="1"/>
  <c r="D285" i="1" s="1"/>
  <c r="G285" i="1" l="1"/>
  <c r="E285" i="1" s="1"/>
  <c r="F285" i="1" s="1"/>
  <c r="H285" i="1" s="1"/>
  <c r="D286" i="1" s="1"/>
  <c r="G286" i="1" l="1"/>
  <c r="E286" i="1" l="1"/>
  <c r="F286" i="1" s="1"/>
  <c r="H286" i="1" s="1"/>
  <c r="D287" i="1" s="1"/>
  <c r="G287" i="1" s="1"/>
  <c r="E287" i="1" s="1"/>
  <c r="F287" i="1" l="1"/>
  <c r="H287" i="1" s="1"/>
  <c r="D288" i="1" s="1"/>
  <c r="G288" i="1" l="1"/>
  <c r="E288" i="1" s="1"/>
  <c r="F288" i="1" s="1"/>
  <c r="H288" i="1" s="1"/>
  <c r="D289" i="1" s="1"/>
  <c r="G289" i="1" l="1"/>
  <c r="E289" i="1" s="1"/>
  <c r="F289" i="1" s="1"/>
  <c r="H289" i="1" s="1"/>
  <c r="D290" i="1" s="1"/>
  <c r="G290" i="1" l="1"/>
  <c r="E290" i="1" s="1"/>
  <c r="F290" i="1" s="1"/>
  <c r="H290" i="1" s="1"/>
  <c r="D291" i="1" s="1"/>
  <c r="G291" i="1" l="1"/>
  <c r="E291" i="1" s="1"/>
  <c r="F291" i="1" s="1"/>
  <c r="H291" i="1" s="1"/>
  <c r="D292" i="1" s="1"/>
  <c r="G292" i="1" l="1"/>
  <c r="E292" i="1" s="1"/>
  <c r="F292" i="1" s="1"/>
  <c r="H292" i="1" s="1"/>
  <c r="D293" i="1" s="1"/>
  <c r="G293" i="1" l="1"/>
  <c r="E293" i="1" s="1"/>
  <c r="F293" i="1" s="1"/>
  <c r="H293" i="1" s="1"/>
  <c r="D294" i="1" s="1"/>
  <c r="G294" i="1" l="1"/>
  <c r="E294" i="1" s="1"/>
  <c r="F294" i="1" s="1"/>
  <c r="H294" i="1" s="1"/>
  <c r="D295" i="1" s="1"/>
  <c r="G295" i="1" l="1"/>
  <c r="J295" i="1" s="1"/>
  <c r="E295" i="1" l="1"/>
  <c r="F295" i="1" s="1"/>
  <c r="K295" i="1" s="1"/>
  <c r="H295" i="1" l="1"/>
  <c r="D296" i="1" s="1"/>
  <c r="G296" i="1" s="1"/>
  <c r="E296" i="1" s="1"/>
  <c r="F296" i="1" s="1"/>
  <c r="H296" i="1" s="1"/>
  <c r="D297" i="1" s="1"/>
  <c r="G297" i="1" l="1"/>
  <c r="E297" i="1" s="1"/>
  <c r="F297" i="1" s="1"/>
  <c r="H297" i="1" s="1"/>
  <c r="D298" i="1" s="1"/>
  <c r="G298" i="1" l="1"/>
  <c r="E298" i="1" s="1"/>
  <c r="F298" i="1" s="1"/>
  <c r="H298" i="1" s="1"/>
  <c r="D299" i="1" s="1"/>
  <c r="G299" i="1" l="1"/>
  <c r="E299" i="1" s="1"/>
  <c r="F299" i="1" l="1"/>
  <c r="H299" i="1" s="1"/>
  <c r="D300" i="1" s="1"/>
  <c r="G300" i="1" l="1"/>
  <c r="E300" i="1" s="1"/>
  <c r="F300" i="1" s="1"/>
  <c r="H300" i="1" s="1"/>
  <c r="D301" i="1" s="1"/>
  <c r="G301" i="1" l="1"/>
  <c r="E301" i="1" s="1"/>
  <c r="F301" i="1" l="1"/>
  <c r="H301" i="1" s="1"/>
  <c r="D302" i="1" s="1"/>
  <c r="G302" i="1" l="1"/>
  <c r="E302" i="1" s="1"/>
  <c r="F302" i="1" l="1"/>
  <c r="H302" i="1" s="1"/>
  <c r="D303" i="1" s="1"/>
  <c r="G303" i="1" l="1"/>
  <c r="E303" i="1" s="1"/>
  <c r="F303" i="1" s="1"/>
  <c r="H303" i="1" s="1"/>
  <c r="D304" i="1" s="1"/>
  <c r="G304" i="1" l="1"/>
  <c r="E304" i="1" s="1"/>
  <c r="F304" i="1" s="1"/>
  <c r="H304" i="1" s="1"/>
  <c r="D305" i="1" s="1"/>
  <c r="G305" i="1" l="1"/>
  <c r="E305" i="1" s="1"/>
  <c r="F305" i="1" s="1"/>
  <c r="H305" i="1" s="1"/>
  <c r="D306" i="1" s="1"/>
  <c r="G306" i="1" l="1"/>
  <c r="E306" i="1" s="1"/>
  <c r="F306" i="1" s="1"/>
  <c r="H306" i="1" s="1"/>
  <c r="D307" i="1" s="1"/>
  <c r="G307" i="1" l="1"/>
  <c r="J307" i="1" s="1"/>
  <c r="E307" i="1" l="1"/>
  <c r="F307" i="1" s="1"/>
  <c r="K307" i="1" s="1"/>
  <c r="H307" i="1" l="1"/>
  <c r="D308" i="1" s="1"/>
  <c r="G308" i="1" s="1"/>
  <c r="E308" i="1" l="1"/>
  <c r="F308" i="1"/>
  <c r="H308" i="1" s="1"/>
  <c r="D309" i="1" s="1"/>
  <c r="G309" i="1" s="1"/>
  <c r="E309" i="1" s="1"/>
  <c r="F309" i="1" s="1"/>
  <c r="H309" i="1" s="1"/>
  <c r="D310" i="1" s="1"/>
  <c r="G310" i="1" l="1"/>
  <c r="E310" i="1" s="1"/>
  <c r="F310" i="1" l="1"/>
  <c r="H310" i="1" s="1"/>
  <c r="D311" i="1" s="1"/>
  <c r="G311" i="1" l="1"/>
  <c r="E311" i="1" s="1"/>
  <c r="F311" i="1" l="1"/>
  <c r="H311" i="1" s="1"/>
  <c r="D312" i="1" s="1"/>
  <c r="G312" i="1" l="1"/>
  <c r="E312" i="1" s="1"/>
  <c r="F312" i="1" l="1"/>
  <c r="H312" i="1" s="1"/>
  <c r="D313" i="1" s="1"/>
  <c r="G313" i="1" l="1"/>
  <c r="E313" i="1" s="1"/>
  <c r="F313" i="1" l="1"/>
  <c r="H313" i="1" s="1"/>
  <c r="D314" i="1" s="1"/>
  <c r="G314" i="1" l="1"/>
  <c r="E314" i="1" s="1"/>
  <c r="F314" i="1" s="1"/>
  <c r="H314" i="1" s="1"/>
  <c r="D315" i="1" s="1"/>
  <c r="G315" i="1" l="1"/>
  <c r="E315" i="1" s="1"/>
  <c r="F315" i="1" l="1"/>
  <c r="H315" i="1" s="1"/>
  <c r="D316" i="1" s="1"/>
  <c r="G316" i="1" l="1"/>
  <c r="E316" i="1" s="1"/>
  <c r="F316" i="1" s="1"/>
  <c r="H316" i="1" s="1"/>
  <c r="D317" i="1" s="1"/>
  <c r="G317" i="1" l="1"/>
  <c r="E317" i="1" s="1"/>
  <c r="F317" i="1" s="1"/>
  <c r="H317" i="1" s="1"/>
  <c r="D318" i="1" s="1"/>
  <c r="G318" i="1" l="1"/>
  <c r="E318" i="1" s="1"/>
  <c r="F318" i="1" s="1"/>
  <c r="H318" i="1" s="1"/>
  <c r="D319" i="1" s="1"/>
  <c r="G319" i="1" l="1"/>
  <c r="J319" i="1" s="1"/>
  <c r="E319" i="1" l="1"/>
  <c r="F319" i="1" s="1"/>
  <c r="K319" i="1" s="1"/>
  <c r="H319" i="1" l="1"/>
  <c r="D320" i="1" s="1"/>
  <c r="G320" i="1" s="1"/>
  <c r="E320" i="1" s="1"/>
  <c r="F320" i="1" s="1"/>
  <c r="H320" i="1" s="1"/>
  <c r="D321" i="1" s="1"/>
  <c r="G321" i="1" l="1"/>
  <c r="E321" i="1" s="1"/>
  <c r="F321" i="1" l="1"/>
  <c r="H321" i="1" s="1"/>
  <c r="D322" i="1" s="1"/>
  <c r="G322" i="1" l="1"/>
  <c r="E322" i="1" s="1"/>
  <c r="F322" i="1" s="1"/>
  <c r="H322" i="1" s="1"/>
  <c r="D323" i="1" s="1"/>
  <c r="G323" i="1" l="1"/>
  <c r="E323" i="1" l="1"/>
  <c r="F323" i="1" s="1"/>
  <c r="H323" i="1" s="1"/>
  <c r="D324" i="1" s="1"/>
  <c r="G324" i="1" s="1"/>
  <c r="E324" i="1" s="1"/>
  <c r="F324" i="1" s="1"/>
  <c r="H324" i="1" s="1"/>
  <c r="D325" i="1" s="1"/>
  <c r="G325" i="1" l="1"/>
  <c r="E325" i="1" s="1"/>
  <c r="F325" i="1" l="1"/>
  <c r="H325" i="1" s="1"/>
  <c r="D326" i="1" s="1"/>
  <c r="G326" i="1" l="1"/>
  <c r="E326" i="1" l="1"/>
  <c r="F326" i="1" s="1"/>
  <c r="H326" i="1" s="1"/>
  <c r="D327" i="1" s="1"/>
  <c r="G327" i="1" s="1"/>
  <c r="E327" i="1" s="1"/>
  <c r="F327" i="1" l="1"/>
  <c r="H327" i="1" s="1"/>
  <c r="D328" i="1" s="1"/>
  <c r="G328" i="1" l="1"/>
  <c r="E328" i="1" s="1"/>
  <c r="F328" i="1" l="1"/>
  <c r="H328" i="1" s="1"/>
  <c r="D329" i="1" s="1"/>
  <c r="G329" i="1" l="1"/>
  <c r="E329" i="1" s="1"/>
  <c r="F329" i="1" l="1"/>
  <c r="H329" i="1" s="1"/>
  <c r="D330" i="1" s="1"/>
  <c r="G330" i="1" l="1"/>
  <c r="E330" i="1" s="1"/>
  <c r="F330" i="1" l="1"/>
  <c r="H330" i="1" s="1"/>
  <c r="D331" i="1" s="1"/>
  <c r="G331" i="1" l="1"/>
  <c r="J331" i="1" s="1"/>
  <c r="E331" i="1" l="1"/>
  <c r="F331" i="1" s="1"/>
  <c r="K331" i="1" s="1"/>
  <c r="H331" i="1" l="1"/>
  <c r="D332" i="1" s="1"/>
  <c r="G332" i="1" s="1"/>
  <c r="E332" i="1" s="1"/>
  <c r="F332" i="1" l="1"/>
  <c r="H332" i="1" l="1"/>
  <c r="D333" i="1" s="1"/>
  <c r="G333" i="1" l="1"/>
  <c r="E333" i="1" s="1"/>
  <c r="F333" i="1" s="1"/>
  <c r="H333" i="1" l="1"/>
  <c r="D334" i="1" s="1"/>
  <c r="G334" i="1" l="1"/>
  <c r="E334" i="1" s="1"/>
  <c r="F334" i="1" l="1"/>
  <c r="H334" i="1" l="1"/>
  <c r="D335" i="1" s="1"/>
  <c r="G335" i="1" l="1"/>
  <c r="E335" i="1" s="1"/>
  <c r="F335" i="1" l="1"/>
  <c r="H335" i="1" l="1"/>
  <c r="D336" i="1" s="1"/>
  <c r="G336" i="1" l="1"/>
  <c r="E336" i="1" s="1"/>
  <c r="F336" i="1" l="1"/>
  <c r="H336" i="1" l="1"/>
  <c r="D337" i="1" s="1"/>
  <c r="G337" i="1" l="1"/>
  <c r="E337" i="1" s="1"/>
  <c r="F337" i="1" l="1"/>
  <c r="H337" i="1" s="1"/>
  <c r="D338" i="1" s="1"/>
  <c r="G338" i="1" l="1"/>
  <c r="E338" i="1" s="1"/>
  <c r="F338" i="1" l="1"/>
  <c r="H338" i="1" s="1"/>
  <c r="D339" i="1" s="1"/>
  <c r="G339" i="1" l="1"/>
  <c r="E339" i="1" s="1"/>
  <c r="F339" i="1" l="1"/>
  <c r="H339" i="1" s="1"/>
  <c r="D340" i="1" s="1"/>
  <c r="G340" i="1" l="1"/>
  <c r="E340" i="1" s="1"/>
  <c r="F340" i="1" l="1"/>
  <c r="H340" i="1" s="1"/>
  <c r="D341" i="1" s="1"/>
  <c r="G341" i="1" l="1"/>
  <c r="E341" i="1" s="1"/>
  <c r="F341" i="1" l="1"/>
  <c r="H341" i="1" s="1"/>
  <c r="D342" i="1" s="1"/>
  <c r="G342" i="1" l="1"/>
  <c r="E342" i="1" s="1"/>
  <c r="F342" i="1" l="1"/>
  <c r="H342" i="1" s="1"/>
  <c r="D343" i="1" s="1"/>
  <c r="G343" i="1" l="1"/>
  <c r="J343" i="1" s="1"/>
  <c r="E343" i="1" l="1"/>
  <c r="F343" i="1" s="1"/>
  <c r="K343" i="1" s="1"/>
  <c r="H343" i="1" l="1"/>
  <c r="D344" i="1" s="1"/>
  <c r="G344" i="1" s="1"/>
  <c r="E344" i="1" s="1"/>
  <c r="F344" i="1" l="1"/>
  <c r="H344" i="1" s="1"/>
  <c r="D345" i="1" s="1"/>
  <c r="G345" i="1" l="1"/>
  <c r="E345" i="1" s="1"/>
  <c r="F345" i="1" l="1"/>
  <c r="H345" i="1" s="1"/>
  <c r="D346" i="1" s="1"/>
  <c r="G346" i="1" l="1"/>
  <c r="E346" i="1" s="1"/>
  <c r="F346" i="1" s="1"/>
  <c r="H346" i="1" s="1"/>
  <c r="D347" i="1" s="1"/>
  <c r="G347" i="1" l="1"/>
  <c r="E347" i="1" s="1"/>
  <c r="F347" i="1" l="1"/>
  <c r="H347" i="1" s="1"/>
  <c r="D348" i="1" s="1"/>
  <c r="G348" i="1" l="1"/>
  <c r="E348" i="1" l="1"/>
  <c r="F348" i="1" s="1"/>
  <c r="H348" i="1" s="1"/>
  <c r="D349" i="1" s="1"/>
  <c r="G349" i="1" s="1"/>
  <c r="E349" i="1" s="1"/>
  <c r="F349" i="1" l="1"/>
  <c r="H349" i="1" s="1"/>
  <c r="D350" i="1" s="1"/>
  <c r="G350" i="1" l="1"/>
  <c r="E350" i="1" s="1"/>
  <c r="F350" i="1" l="1"/>
  <c r="H350" i="1" s="1"/>
  <c r="D351" i="1" s="1"/>
  <c r="G351" i="1" l="1"/>
  <c r="E351" i="1" s="1"/>
  <c r="F351" i="1" l="1"/>
  <c r="H351" i="1" s="1"/>
  <c r="D352" i="1" s="1"/>
  <c r="G352" i="1" l="1"/>
  <c r="E352" i="1" s="1"/>
  <c r="F352" i="1" l="1"/>
  <c r="H352" i="1" s="1"/>
  <c r="D353" i="1" s="1"/>
  <c r="G353" i="1" l="1"/>
  <c r="E353" i="1" s="1"/>
  <c r="F353" i="1" l="1"/>
  <c r="H353" i="1" s="1"/>
  <c r="D354" i="1" s="1"/>
  <c r="G354" i="1" l="1"/>
  <c r="E354" i="1" s="1"/>
  <c r="F354" i="1" l="1"/>
  <c r="H354" i="1" s="1"/>
  <c r="D355" i="1" s="1"/>
  <c r="G355" i="1" l="1"/>
  <c r="J355" i="1" s="1"/>
  <c r="E355" i="1" l="1"/>
  <c r="F355" i="1" s="1"/>
  <c r="K355" i="1" s="1"/>
  <c r="H355" i="1" l="1"/>
  <c r="D356" i="1" s="1"/>
  <c r="G356" i="1" s="1"/>
  <c r="E356" i="1" l="1"/>
  <c r="F356" i="1" s="1"/>
  <c r="H356" i="1" s="1"/>
  <c r="D357" i="1" s="1"/>
  <c r="G357" i="1" l="1"/>
  <c r="E357" i="1" s="1"/>
  <c r="F357" i="1" s="1"/>
  <c r="H357" i="1" s="1"/>
  <c r="D358" i="1" s="1"/>
  <c r="G358" i="1" s="1"/>
  <c r="E358" i="1" s="1"/>
  <c r="F358" i="1" l="1"/>
  <c r="H358" i="1" l="1"/>
  <c r="D359" i="1" s="1"/>
  <c r="G359" i="1" l="1"/>
  <c r="E359" i="1" s="1"/>
  <c r="F359" i="1" s="1"/>
  <c r="H359" i="1" l="1"/>
  <c r="D360" i="1" s="1"/>
  <c r="G360" i="1" l="1"/>
  <c r="E360" i="1" s="1"/>
  <c r="F360" i="1" l="1"/>
  <c r="H360" i="1" l="1"/>
  <c r="D361" i="1" s="1"/>
  <c r="G361" i="1" l="1"/>
  <c r="E361" i="1" s="1"/>
  <c r="F361" i="1" l="1"/>
  <c r="H361" i="1" s="1"/>
  <c r="D362" i="1" s="1"/>
  <c r="G362" i="1" l="1"/>
  <c r="E362" i="1" s="1"/>
  <c r="F362" i="1" s="1"/>
  <c r="H362" i="1" s="1"/>
  <c r="D363" i="1" s="1"/>
  <c r="G363" i="1" l="1"/>
  <c r="E363" i="1" l="1"/>
  <c r="F363" i="1" s="1"/>
  <c r="H363" i="1" s="1"/>
  <c r="D364" i="1" s="1"/>
  <c r="G364" i="1" s="1"/>
  <c r="E364" i="1" s="1"/>
  <c r="F364" i="1" l="1"/>
  <c r="H364" i="1" s="1"/>
  <c r="D365" i="1" s="1"/>
  <c r="G365" i="1" l="1"/>
  <c r="E365" i="1" s="1"/>
  <c r="F365" i="1" l="1"/>
  <c r="H365" i="1" s="1"/>
  <c r="D366" i="1" s="1"/>
  <c r="G366" i="1" l="1"/>
  <c r="E366" i="1" s="1"/>
  <c r="F366" i="1" l="1"/>
  <c r="H366" i="1" s="1"/>
  <c r="D367" i="1" s="1"/>
  <c r="G367" i="1" l="1"/>
  <c r="J367" i="1" s="1"/>
  <c r="E367" i="1" l="1"/>
  <c r="F367" i="1" s="1"/>
  <c r="K367" i="1" s="1"/>
  <c r="H367" i="1" l="1"/>
</calcChain>
</file>

<file path=xl/sharedStrings.xml><?xml version="1.0" encoding="utf-8"?>
<sst xmlns="http://schemas.openxmlformats.org/spreadsheetml/2006/main" count="375" uniqueCount="27">
  <si>
    <t>Principal:</t>
  </si>
  <si>
    <t>Interest Rate:</t>
  </si>
  <si>
    <t>Payment Per month:</t>
  </si>
  <si>
    <t>Month</t>
  </si>
  <si>
    <t>Opening</t>
  </si>
  <si>
    <t>Payment</t>
  </si>
  <si>
    <t>Principal</t>
  </si>
  <si>
    <t>Interest</t>
  </si>
  <si>
    <t>Ending</t>
  </si>
  <si>
    <t>Extra Pmts</t>
  </si>
  <si>
    <t>Year</t>
  </si>
  <si>
    <t>Starting Date:</t>
  </si>
  <si>
    <t>Total Cost of Borrowing: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</si>
  <si>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</si>
  <si>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</si>
  <si>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</si>
  <si>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</si>
  <si>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</si>
  <si>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</si>
  <si>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</si>
  <si>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</si>
  <si>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</si>
  <si>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</si>
  <si>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</si>
  <si>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</si>
  <si>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Interest</t>
  </si>
  <si>
    <t>Yearly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</si>
</sst>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mmmm"/>
    <numFmt numFmtId="166" formatCode="[$-409]mmmm\ d\,\ yyyy;@"/>
  </numFmts>
  <fonts count="5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0" fontId="0" fillId="0" borderId="0" xfId="2" applyNumberFormat="1" applyFont="1"/>
    <xf numFmtId="164" fontId="0" fillId="0" borderId="0" xfId="1" applyFont="1"/>
    <xf numFmtId="0" fontId="2" fillId="0" borderId="0" xfId="0" applyFont="1" applyAlignment="1">
      <alignment horizontal="right"/>
    </xf>
    <xf numFmtId="164" fontId="0" fillId="0" borderId="0" xfId="0" applyNumberFormat="1"/>
    <xf numFmtId="164" fontId="2" fillId="0" borderId="0" xfId="1" applyFont="1" applyAlignment="1">
      <alignment horizontal="right"/>
    </xf>
    <xf numFmtId="0" fontId="0" fillId="0" borderId="0" xfId="0" applyFill="1"/>
    <xf numFmtId="165" fontId="0" fillId="0" borderId="0" xfId="0" applyNumberFormat="1"/>
    <xf numFmtId="164" fontId="3" fillId="0" borderId="0" xfId="1" applyFont="1" applyAlignment="1">
      <alignment horizontal="left"/>
    </xf>
    <xf numFmtId="0" fontId="3" fillId="0" borderId="0" xfId="0" applyFont="1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10" fontId="0" fillId="0" borderId="0" xfId="2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4" fillId="2" borderId="1" xfId="0" applyNumberFormat="1" applyFont="1" applyFill="1" applyBorder="1" applyAlignment="1">
      <alignment horizontal="center" vertical="center" textRotation="90"/>
    </xf>
    <xf numFmtId="166" fontId="0" fillId="0" borderId="0" xfId="0" applyNumberFormat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34"/>
  <sheetViews>
    <sheetView tabSelected="1" workbookViewId="0">
      <pane ySplit="7" topLeftCell="A8" activePane="bottomLeft" state="frozen"/>
      <selection pane="bottomLeft" activeCell="G3" sqref="G3"/>
    </sheetView>
  </sheetViews>
  <sheetFormatPr defaultRowHeight="12.75" x14ac:dyDescent="0.2"/>
  <cols>
    <col min="1" max="1" width="5.28515625" customWidth="1"/>
    <col min="2" max="2" width="5" customWidth="1"/>
    <col min="3" max="3" width="12.7109375" customWidth="1"/>
    <col min="4" max="4" width="13.5703125" customWidth="1"/>
    <col min="5" max="5" width="11.7109375" customWidth="1"/>
    <col min="6" max="6" width="13.28515625" style="2" customWidth="1"/>
    <col min="7" max="7" width="11.7109375" customWidth="1"/>
    <col min="8" max="8" width="14.7109375" customWidth="1"/>
    <col min="9" max="9" width="11.7109375" customWidth="1"/>
    <col min="10" max="10" width="14" customWidth="1"/>
    <col min="11" max="11" width="13.85546875" customWidth="1"/>
    <col min="12" max="12" width="11.7109375" customWidth="1"/>
  </cols>
  <sheetData>
    <row r="1" spans="1:11" x14ac:dyDescent="0.2">
      <c r="A1" s="9" t="s">
        <v>0</v>
      </c>
      <c r="C1" s="9"/>
      <c r="D1" s="11">
        <v>0</v>
      </c>
      <c r="E1" s="2"/>
    </row>
    <row r="2" spans="1:11" x14ac:dyDescent="0.2">
      <c r="A2" s="9" t="s">
        <v>1</v>
      </c>
      <c r="C2" s="9"/>
      <c r="D2" s="12">
        <v>0</v>
      </c>
      <c r="E2" s="1"/>
      <c r="F2" s="8" t="s">
        <v>11</v>
      </c>
      <c r="G2" s="15">
        <v>40179</v>
      </c>
      <c r="H2" s="15"/>
    </row>
    <row r="3" spans="1:11" x14ac:dyDescent="0.2">
      <c r="A3" s="9" t="s">
        <v>2</v>
      </c>
      <c r="C3" s="9"/>
      <c r="D3" s="11">
        <v>0</v>
      </c>
      <c r="E3" s="2"/>
    </row>
    <row r="4" spans="1:11" x14ac:dyDescent="0.2">
      <c r="A4" s="9" t="s">
        <v>12</v>
      </c>
      <c r="C4" s="9"/>
      <c r="D4" s="11">
        <f>SUM(G8:G71)</f>
        <v>0</v>
      </c>
      <c r="E4" s="2"/>
    </row>
    <row r="5" spans="1:11" x14ac:dyDescent="0.2">
      <c r="D5" s="2"/>
      <c r="E5" s="2"/>
    </row>
    <row r="7" spans="1:11" x14ac:dyDescent="0.2">
      <c r="A7" t="s">
        <v>10</v>
      </c>
      <c r="B7" t="s">
        <v>3</v>
      </c>
      <c r="D7" s="3" t="s">
        <v>4</v>
      </c>
      <c r="E7" s="3" t="s">
        <v>5</v>
      </c>
      <c r="F7" s="5" t="s">
        <v>6</v>
      </c>
      <c r="G7" s="3" t="s">
        <v>7</v>
      </c>
      <c r="H7" s="3" t="s">
        <v>8</v>
      </c>
      <c r="I7" s="3" t="s">
        <v>9</v>
      </c>
      <c r="J7" s="3" t="s">
        <v>25</v>
      </c>
      <c r="K7" s="3" t="s">
        <v>26</v>
      </c>
    </row>
    <row r="8" spans="1:11" x14ac:dyDescent="0.2">
      <c r="A8" s="14">
        <f>YEAR(G2)</f>
        <v>2010</v>
      </c>
      <c r="B8" s="6">
        <v>0</v>
      </c>
      <c r="C8" s="7" t="s">
        <v>13</v>
      </c>
      <c r="D8" s="2">
        <f>IF((MONTH(G2)=1),D1,0)</f>
        <v>0</v>
      </c>
      <c r="E8" s="2">
        <v>0</v>
      </c>
      <c r="F8" s="4">
        <f>IF(D8&gt;$D$3,E8-G8,D8)</f>
        <v>0</v>
      </c>
      <c r="G8" s="4">
        <f>D8*$D$2/12</f>
        <v>0</v>
      </c>
      <c r="H8" s="4">
        <f>D8-F8</f>
        <v>0</v>
      </c>
      <c r="I8" s="10"/>
      <c r="J8" s="10"/>
    </row>
    <row r="9" spans="1:11" x14ac:dyDescent="0.2">
      <c r="A9" s="14"/>
      <c r="B9" s="6">
        <f t="shared" ref="B9:B19" si="0">IF(B8=0,IF(D9&gt;0,1,IF(B8&gt;0,B8+1,0)),B8+1)</f>
        <v>0</v>
      </c>
      <c r="C9" s="7" t="s">
        <v>14</v>
      </c>
      <c r="D9" s="2">
        <f>IF((MONTH(G2)=2),D1,H8-I8)</f>
        <v>0</v>
      </c>
      <c r="E9" s="2">
        <f t="shared" ref="E9:E72" si="1">IF(D9&gt;$D$3,IF(D8=0,0,$D$3),$D9+G9)</f>
        <v>0</v>
      </c>
      <c r="F9" s="4">
        <f t="shared" ref="F9:F24" si="2">IF(D9&gt;$D$3,E9-G9,D9)</f>
        <v>0</v>
      </c>
      <c r="G9" s="4">
        <f t="shared" ref="G9:G24" si="3">D9*$D$2/12</f>
        <v>0</v>
      </c>
      <c r="H9" s="4">
        <f t="shared" ref="H9:H24" si="4">D9-F9</f>
        <v>0</v>
      </c>
      <c r="I9" s="10"/>
      <c r="J9" s="10"/>
    </row>
    <row r="10" spans="1:11" x14ac:dyDescent="0.2">
      <c r="A10" s="14"/>
      <c r="B10" s="6">
        <f t="shared" si="0"/>
        <v>0</v>
      </c>
      <c r="C10" s="7" t="s">
        <v>15</v>
      </c>
      <c r="D10" s="2">
        <f>IF((MONTH(G2)=3),D1,H9-I9)</f>
        <v>0</v>
      </c>
      <c r="E10" s="2">
        <f t="shared" si="1"/>
        <v>0</v>
      </c>
      <c r="F10" s="4">
        <f t="shared" si="2"/>
        <v>0</v>
      </c>
      <c r="G10" s="4">
        <f t="shared" si="3"/>
        <v>0</v>
      </c>
      <c r="H10" s="4">
        <f t="shared" si="4"/>
        <v>0</v>
      </c>
      <c r="I10" s="10"/>
      <c r="J10" s="10"/>
    </row>
    <row r="11" spans="1:11" x14ac:dyDescent="0.2">
      <c r="A11" s="14"/>
      <c r="B11" s="6">
        <f t="shared" si="0"/>
        <v>0</v>
      </c>
      <c r="C11" s="7" t="s">
        <v>16</v>
      </c>
      <c r="D11" s="2">
        <f>IF((MONTH(G2)=4),D1,H10-I10)</f>
        <v>0</v>
      </c>
      <c r="E11" s="2">
        <f t="shared" si="1"/>
        <v>0</v>
      </c>
      <c r="F11" s="4">
        <f t="shared" si="2"/>
        <v>0</v>
      </c>
      <c r="G11" s="4">
        <f t="shared" si="3"/>
        <v>0</v>
      </c>
      <c r="H11" s="4">
        <f t="shared" si="4"/>
        <v>0</v>
      </c>
      <c r="I11" s="10"/>
      <c r="J11" s="10"/>
    </row>
    <row r="12" spans="1:11" x14ac:dyDescent="0.2">
      <c r="A12" s="14"/>
      <c r="B12" s="6">
        <f t="shared" si="0"/>
        <v>0</v>
      </c>
      <c r="C12" s="7" t="s">
        <v>17</v>
      </c>
      <c r="D12" s="2">
        <f>IF((MONTH(G2)=5),D1,H11-I11)</f>
        <v>0</v>
      </c>
      <c r="E12" s="2">
        <f t="shared" si="1"/>
        <v>0</v>
      </c>
      <c r="F12" s="4">
        <f t="shared" si="2"/>
        <v>0</v>
      </c>
      <c r="G12" s="4">
        <f t="shared" si="3"/>
        <v>0</v>
      </c>
      <c r="H12" s="4">
        <f t="shared" si="4"/>
        <v>0</v>
      </c>
      <c r="I12" s="10"/>
      <c r="J12" s="10"/>
    </row>
    <row r="13" spans="1:11" x14ac:dyDescent="0.2">
      <c r="A13" s="14"/>
      <c r="B13" s="6">
        <f t="shared" si="0"/>
        <v>0</v>
      </c>
      <c r="C13" s="7" t="s">
        <v>18</v>
      </c>
      <c r="D13" s="2">
        <f>IF((MONTH(G2)=6),D1,H12-I12)</f>
        <v>0</v>
      </c>
      <c r="E13" s="2">
        <f t="shared" si="1"/>
        <v>0</v>
      </c>
      <c r="F13" s="4">
        <f t="shared" si="2"/>
        <v>0</v>
      </c>
      <c r="G13" s="4">
        <f t="shared" si="3"/>
        <v>0</v>
      </c>
      <c r="H13" s="4">
        <f t="shared" si="4"/>
        <v>0</v>
      </c>
      <c r="I13" s="10"/>
      <c r="J13" s="10"/>
    </row>
    <row r="14" spans="1:11" x14ac:dyDescent="0.2">
      <c r="A14" s="14"/>
      <c r="B14" s="6">
        <f t="shared" si="0"/>
        <v>0</v>
      </c>
      <c r="C14" s="7" t="s">
        <v>19</v>
      </c>
      <c r="D14" s="2">
        <f>IF((MONTH(G2)=7),D1,H13-I13)</f>
        <v>0</v>
      </c>
      <c r="E14" s="2">
        <f t="shared" si="1"/>
        <v>0</v>
      </c>
      <c r="F14" s="4">
        <f t="shared" si="2"/>
        <v>0</v>
      </c>
      <c r="G14" s="4">
        <f t="shared" si="3"/>
        <v>0</v>
      </c>
      <c r="H14" s="4">
        <f t="shared" si="4"/>
        <v>0</v>
      </c>
      <c r="I14" s="10"/>
      <c r="J14" s="10"/>
    </row>
    <row r="15" spans="1:11" x14ac:dyDescent="0.2">
      <c r="A15" s="14"/>
      <c r="B15" s="6">
        <f t="shared" si="0"/>
        <v>0</v>
      </c>
      <c r="C15" s="7" t="s">
        <v>20</v>
      </c>
      <c r="D15" s="2">
        <f>IF((MONTH(G2)=8),D1,H14-I14)</f>
        <v>0</v>
      </c>
      <c r="E15" s="2">
        <f t="shared" si="1"/>
        <v>0</v>
      </c>
      <c r="F15" s="4">
        <f t="shared" si="2"/>
        <v>0</v>
      </c>
      <c r="G15" s="4">
        <f t="shared" si="3"/>
        <v>0</v>
      </c>
      <c r="H15" s="4">
        <f t="shared" si="4"/>
        <v>0</v>
      </c>
      <c r="I15" s="10"/>
      <c r="J15" s="10"/>
    </row>
    <row r="16" spans="1:11" x14ac:dyDescent="0.2">
      <c r="A16" s="14"/>
      <c r="B16" s="6">
        <f t="shared" si="0"/>
        <v>0</v>
      </c>
      <c r="C16" s="7" t="s">
        <v>21</v>
      </c>
      <c r="D16" s="2">
        <f>IF((MONTH(G2)=9),D1,H15-I15)</f>
        <v>0</v>
      </c>
      <c r="E16" s="2">
        <f t="shared" si="1"/>
        <v>0</v>
      </c>
      <c r="F16" s="4">
        <f t="shared" si="2"/>
        <v>0</v>
      </c>
      <c r="G16" s="4">
        <f t="shared" si="3"/>
        <v>0</v>
      </c>
      <c r="H16" s="4">
        <f t="shared" si="4"/>
        <v>0</v>
      </c>
      <c r="I16" s="10"/>
      <c r="J16" s="10"/>
    </row>
    <row r="17" spans="1:11" x14ac:dyDescent="0.2">
      <c r="A17" s="14"/>
      <c r="B17" s="6">
        <f t="shared" si="0"/>
        <v>0</v>
      </c>
      <c r="C17" s="7" t="s">
        <v>22</v>
      </c>
      <c r="D17" s="2">
        <f>IF((MONTH(G2)=10),D1,H16-I16)</f>
        <v>0</v>
      </c>
      <c r="E17" s="2">
        <f t="shared" si="1"/>
        <v>0</v>
      </c>
      <c r="F17" s="4">
        <f t="shared" si="2"/>
        <v>0</v>
      </c>
      <c r="G17" s="4">
        <f t="shared" si="3"/>
        <v>0</v>
      </c>
      <c r="H17" s="4">
        <f t="shared" si="4"/>
        <v>0</v>
      </c>
      <c r="I17" s="10"/>
      <c r="J17" s="10"/>
    </row>
    <row r="18" spans="1:11" x14ac:dyDescent="0.2">
      <c r="A18" s="14"/>
      <c r="B18" s="6">
        <f t="shared" si="0"/>
        <v>0</v>
      </c>
      <c r="C18" s="7" t="s">
        <v>23</v>
      </c>
      <c r="D18" s="2">
        <f>IF((MONTH(G2)=11),D1,H17-I17)</f>
        <v>0</v>
      </c>
      <c r="E18" s="2">
        <f t="shared" si="1"/>
        <v>0</v>
      </c>
      <c r="F18" s="4">
        <f t="shared" si="2"/>
        <v>0</v>
      </c>
      <c r="G18" s="4">
        <f t="shared" si="3"/>
        <v>0</v>
      </c>
      <c r="H18" s="4">
        <f t="shared" si="4"/>
        <v>0</v>
      </c>
      <c r="I18" s="10"/>
      <c r="J18" s="10"/>
    </row>
    <row r="19" spans="1:11" x14ac:dyDescent="0.2">
      <c r="A19" s="14"/>
      <c r="B19" s="6">
        <f t="shared" si="0"/>
        <v>0</v>
      </c>
      <c r="C19" s="7" t="s">
        <v>24</v>
      </c>
      <c r="D19" s="2">
        <f>IF((MONTH(G2)=12),D1,H18-I18)</f>
        <v>0</v>
      </c>
      <c r="E19" s="2">
        <f t="shared" si="1"/>
        <v>0</v>
      </c>
      <c r="F19" s="4">
        <f t="shared" si="2"/>
        <v>0</v>
      </c>
      <c r="G19" s="4">
        <f t="shared" si="3"/>
        <v>0</v>
      </c>
      <c r="H19" s="4">
        <f t="shared" si="4"/>
        <v>0</v>
      </c>
      <c r="I19" s="10"/>
      <c r="J19" s="13">
        <f>SUM(G8:G19)</f>
        <v>0</v>
      </c>
      <c r="K19" s="13">
        <f>SUM(F8:F19)</f>
        <v>0</v>
      </c>
    </row>
    <row r="20" spans="1:11" x14ac:dyDescent="0.2">
      <c r="A20" s="14">
        <f>A8+1</f>
        <v>2011</v>
      </c>
      <c r="B20" s="6">
        <f t="shared" ref="B20:B25" si="5">B19+1</f>
        <v>1</v>
      </c>
      <c r="C20" s="7" t="s">
        <v>13</v>
      </c>
      <c r="D20" s="2">
        <f t="shared" ref="D20:D73" si="6">H19-I19</f>
        <v>0</v>
      </c>
      <c r="E20" s="2">
        <f t="shared" si="1"/>
        <v>0</v>
      </c>
      <c r="F20" s="4">
        <f t="shared" si="2"/>
        <v>0</v>
      </c>
      <c r="G20" s="4">
        <f t="shared" si="3"/>
        <v>0</v>
      </c>
      <c r="H20" s="4">
        <f t="shared" si="4"/>
        <v>0</v>
      </c>
      <c r="I20" s="10"/>
      <c r="J20" s="10"/>
    </row>
    <row r="21" spans="1:11" x14ac:dyDescent="0.2">
      <c r="A21" s="14"/>
      <c r="B21" s="6">
        <f t="shared" si="5"/>
        <v>2</v>
      </c>
      <c r="C21" s="7" t="s">
        <v>14</v>
      </c>
      <c r="D21" s="2">
        <f t="shared" si="6"/>
        <v>0</v>
      </c>
      <c r="E21" s="2">
        <f t="shared" si="1"/>
        <v>0</v>
      </c>
      <c r="F21" s="4">
        <f t="shared" si="2"/>
        <v>0</v>
      </c>
      <c r="G21" s="4">
        <f t="shared" si="3"/>
        <v>0</v>
      </c>
      <c r="H21" s="4">
        <f t="shared" si="4"/>
        <v>0</v>
      </c>
      <c r="I21" s="10"/>
      <c r="J21" s="10"/>
    </row>
    <row r="22" spans="1:11" x14ac:dyDescent="0.2">
      <c r="A22" s="14"/>
      <c r="B22" s="6">
        <f t="shared" si="5"/>
        <v>3</v>
      </c>
      <c r="C22" s="7" t="s">
        <v>15</v>
      </c>
      <c r="D22" s="2">
        <f t="shared" si="6"/>
        <v>0</v>
      </c>
      <c r="E22" s="2">
        <f t="shared" si="1"/>
        <v>0</v>
      </c>
      <c r="F22" s="4">
        <f t="shared" si="2"/>
        <v>0</v>
      </c>
      <c r="G22" s="4">
        <f t="shared" si="3"/>
        <v>0</v>
      </c>
      <c r="H22" s="4">
        <f t="shared" si="4"/>
        <v>0</v>
      </c>
      <c r="I22" s="10"/>
      <c r="J22" s="10"/>
    </row>
    <row r="23" spans="1:11" x14ac:dyDescent="0.2">
      <c r="A23" s="14"/>
      <c r="B23" s="6">
        <f t="shared" si="5"/>
        <v>4</v>
      </c>
      <c r="C23" s="7" t="s">
        <v>16</v>
      </c>
      <c r="D23" s="2">
        <f t="shared" si="6"/>
        <v>0</v>
      </c>
      <c r="E23" s="2">
        <f t="shared" si="1"/>
        <v>0</v>
      </c>
      <c r="F23" s="4">
        <f t="shared" si="2"/>
        <v>0</v>
      </c>
      <c r="G23" s="4">
        <f t="shared" si="3"/>
        <v>0</v>
      </c>
      <c r="H23" s="4">
        <f t="shared" si="4"/>
        <v>0</v>
      </c>
      <c r="I23" s="10"/>
      <c r="J23" s="10"/>
    </row>
    <row r="24" spans="1:11" x14ac:dyDescent="0.2">
      <c r="A24" s="14"/>
      <c r="B24" s="6">
        <f t="shared" si="5"/>
        <v>5</v>
      </c>
      <c r="C24" s="7" t="s">
        <v>17</v>
      </c>
      <c r="D24" s="2">
        <f t="shared" si="6"/>
        <v>0</v>
      </c>
      <c r="E24" s="2">
        <f t="shared" si="1"/>
        <v>0</v>
      </c>
      <c r="F24" s="4">
        <f t="shared" si="2"/>
        <v>0</v>
      </c>
      <c r="G24" s="4">
        <f t="shared" si="3"/>
        <v>0</v>
      </c>
      <c r="H24" s="4">
        <f t="shared" si="4"/>
        <v>0</v>
      </c>
      <c r="I24" s="10"/>
      <c r="J24" s="10"/>
    </row>
    <row r="25" spans="1:11" x14ac:dyDescent="0.2">
      <c r="A25" s="14"/>
      <c r="B25" s="6">
        <f t="shared" si="5"/>
        <v>6</v>
      </c>
      <c r="C25" s="7" t="s">
        <v>18</v>
      </c>
      <c r="D25" s="2">
        <f t="shared" si="6"/>
        <v>0</v>
      </c>
      <c r="E25" s="2">
        <f t="shared" si="1"/>
        <v>0</v>
      </c>
      <c r="F25" s="4">
        <f t="shared" ref="F25:F40" si="7">IF(D25&gt;$D$3,E25-G25,D25)</f>
        <v>0</v>
      </c>
      <c r="G25" s="4">
        <f t="shared" ref="G25:G40" si="8">D25*$D$2/12</f>
        <v>0</v>
      </c>
      <c r="H25" s="4">
        <f t="shared" ref="H25:H40" si="9">D25-F25</f>
        <v>0</v>
      </c>
      <c r="I25" s="10"/>
      <c r="J25" s="10"/>
    </row>
    <row r="26" spans="1:11" x14ac:dyDescent="0.2">
      <c r="A26" s="14"/>
      <c r="B26" s="6">
        <f t="shared" ref="B26:B41" si="10">B25+1</f>
        <v>7</v>
      </c>
      <c r="C26" s="7" t="s">
        <v>19</v>
      </c>
      <c r="D26" s="2">
        <f t="shared" si="6"/>
        <v>0</v>
      </c>
      <c r="E26" s="2">
        <f t="shared" si="1"/>
        <v>0</v>
      </c>
      <c r="F26" s="4">
        <f t="shared" si="7"/>
        <v>0</v>
      </c>
      <c r="G26" s="4">
        <f t="shared" si="8"/>
        <v>0</v>
      </c>
      <c r="H26" s="4">
        <f t="shared" si="9"/>
        <v>0</v>
      </c>
      <c r="I26" s="10"/>
      <c r="J26" s="10"/>
    </row>
    <row r="27" spans="1:11" x14ac:dyDescent="0.2">
      <c r="A27" s="14"/>
      <c r="B27" s="6">
        <f t="shared" si="10"/>
        <v>8</v>
      </c>
      <c r="C27" s="7" t="s">
        <v>20</v>
      </c>
      <c r="D27" s="2">
        <f t="shared" si="6"/>
        <v>0</v>
      </c>
      <c r="E27" s="2">
        <f t="shared" si="1"/>
        <v>0</v>
      </c>
      <c r="F27" s="4">
        <f t="shared" si="7"/>
        <v>0</v>
      </c>
      <c r="G27" s="4">
        <f t="shared" si="8"/>
        <v>0</v>
      </c>
      <c r="H27" s="4">
        <f t="shared" si="9"/>
        <v>0</v>
      </c>
      <c r="I27" s="10"/>
      <c r="J27" s="10"/>
    </row>
    <row r="28" spans="1:11" x14ac:dyDescent="0.2">
      <c r="A28" s="14"/>
      <c r="B28" s="6">
        <f t="shared" si="10"/>
        <v>9</v>
      </c>
      <c r="C28" s="7" t="s">
        <v>21</v>
      </c>
      <c r="D28" s="2">
        <f t="shared" si="6"/>
        <v>0</v>
      </c>
      <c r="E28" s="2">
        <f t="shared" si="1"/>
        <v>0</v>
      </c>
      <c r="F28" s="4">
        <f t="shared" si="7"/>
        <v>0</v>
      </c>
      <c r="G28" s="4">
        <f t="shared" si="8"/>
        <v>0</v>
      </c>
      <c r="H28" s="4">
        <f t="shared" si="9"/>
        <v>0</v>
      </c>
      <c r="I28" s="10"/>
      <c r="J28" s="10"/>
    </row>
    <row r="29" spans="1:11" x14ac:dyDescent="0.2">
      <c r="A29" s="14"/>
      <c r="B29" s="6">
        <f t="shared" si="10"/>
        <v>10</v>
      </c>
      <c r="C29" s="7" t="s">
        <v>22</v>
      </c>
      <c r="D29" s="2">
        <f t="shared" si="6"/>
        <v>0</v>
      </c>
      <c r="E29" s="2">
        <f t="shared" si="1"/>
        <v>0</v>
      </c>
      <c r="F29" s="4">
        <f t="shared" si="7"/>
        <v>0</v>
      </c>
      <c r="G29" s="4">
        <f t="shared" si="8"/>
        <v>0</v>
      </c>
      <c r="H29" s="4">
        <f t="shared" si="9"/>
        <v>0</v>
      </c>
      <c r="I29" s="10"/>
      <c r="J29" s="10"/>
    </row>
    <row r="30" spans="1:11" x14ac:dyDescent="0.2">
      <c r="A30" s="14"/>
      <c r="B30" s="6">
        <f t="shared" si="10"/>
        <v>11</v>
      </c>
      <c r="C30" s="7" t="s">
        <v>23</v>
      </c>
      <c r="D30" s="2">
        <f t="shared" si="6"/>
        <v>0</v>
      </c>
      <c r="E30" s="2">
        <f t="shared" si="1"/>
        <v>0</v>
      </c>
      <c r="F30" s="4">
        <f t="shared" si="7"/>
        <v>0</v>
      </c>
      <c r="G30" s="4">
        <f t="shared" si="8"/>
        <v>0</v>
      </c>
      <c r="H30" s="4">
        <f t="shared" si="9"/>
        <v>0</v>
      </c>
      <c r="I30" s="10"/>
      <c r="J30" s="10"/>
    </row>
    <row r="31" spans="1:11" x14ac:dyDescent="0.2">
      <c r="A31" s="14"/>
      <c r="B31" s="6">
        <f t="shared" si="10"/>
        <v>12</v>
      </c>
      <c r="C31" s="7" t="s">
        <v>24</v>
      </c>
      <c r="D31" s="2">
        <f t="shared" si="6"/>
        <v>0</v>
      </c>
      <c r="E31" s="2">
        <f t="shared" si="1"/>
        <v>0</v>
      </c>
      <c r="F31" s="4">
        <f t="shared" si="7"/>
        <v>0</v>
      </c>
      <c r="G31" s="4">
        <f t="shared" si="8"/>
        <v>0</v>
      </c>
      <c r="H31" s="4">
        <f t="shared" si="9"/>
        <v>0</v>
      </c>
      <c r="I31" s="10"/>
      <c r="J31" s="13">
        <f>SUM(G20:G31)</f>
        <v>0</v>
      </c>
      <c r="K31" s="13">
        <f>SUM(F20:F31)</f>
        <v>0</v>
      </c>
    </row>
    <row r="32" spans="1:11" ht="13.15" customHeight="1" x14ac:dyDescent="0.2">
      <c r="A32" s="14">
        <f>A20+1</f>
        <v>2012</v>
      </c>
      <c r="B32" s="6">
        <f t="shared" si="10"/>
        <v>13</v>
      </c>
      <c r="C32" s="7" t="s">
        <v>13</v>
      </c>
      <c r="D32" s="2">
        <f t="shared" si="6"/>
        <v>0</v>
      </c>
      <c r="E32" s="2">
        <f t="shared" si="1"/>
        <v>0</v>
      </c>
      <c r="F32" s="4">
        <f t="shared" si="7"/>
        <v>0</v>
      </c>
      <c r="G32" s="4">
        <f t="shared" si="8"/>
        <v>0</v>
      </c>
      <c r="H32" s="4">
        <f t="shared" si="9"/>
        <v>0</v>
      </c>
      <c r="I32" s="10"/>
      <c r="J32" s="10"/>
    </row>
    <row r="33" spans="1:11" x14ac:dyDescent="0.2">
      <c r="A33" s="14"/>
      <c r="B33" s="6">
        <f t="shared" si="10"/>
        <v>14</v>
      </c>
      <c r="C33" s="7" t="s">
        <v>14</v>
      </c>
      <c r="D33" s="2">
        <f t="shared" si="6"/>
        <v>0</v>
      </c>
      <c r="E33" s="2">
        <f t="shared" si="1"/>
        <v>0</v>
      </c>
      <c r="F33" s="4">
        <f t="shared" si="7"/>
        <v>0</v>
      </c>
      <c r="G33" s="4">
        <f t="shared" si="8"/>
        <v>0</v>
      </c>
      <c r="H33" s="4">
        <f t="shared" si="9"/>
        <v>0</v>
      </c>
      <c r="I33" s="10"/>
      <c r="J33" s="10"/>
    </row>
    <row r="34" spans="1:11" x14ac:dyDescent="0.2">
      <c r="A34" s="14"/>
      <c r="B34" s="6">
        <f t="shared" si="10"/>
        <v>15</v>
      </c>
      <c r="C34" s="7" t="s">
        <v>15</v>
      </c>
      <c r="D34" s="2">
        <f t="shared" si="6"/>
        <v>0</v>
      </c>
      <c r="E34" s="2">
        <f t="shared" si="1"/>
        <v>0</v>
      </c>
      <c r="F34" s="4">
        <f t="shared" si="7"/>
        <v>0</v>
      </c>
      <c r="G34" s="4">
        <f t="shared" si="8"/>
        <v>0</v>
      </c>
      <c r="H34" s="4">
        <f t="shared" si="9"/>
        <v>0</v>
      </c>
      <c r="I34" s="10"/>
      <c r="J34" s="10"/>
    </row>
    <row r="35" spans="1:11" x14ac:dyDescent="0.2">
      <c r="A35" s="14"/>
      <c r="B35" s="6">
        <f t="shared" si="10"/>
        <v>16</v>
      </c>
      <c r="C35" s="7" t="s">
        <v>16</v>
      </c>
      <c r="D35" s="2">
        <f t="shared" si="6"/>
        <v>0</v>
      </c>
      <c r="E35" s="2">
        <f t="shared" si="1"/>
        <v>0</v>
      </c>
      <c r="F35" s="4">
        <f t="shared" si="7"/>
        <v>0</v>
      </c>
      <c r="G35" s="4">
        <f t="shared" si="8"/>
        <v>0</v>
      </c>
      <c r="H35" s="4">
        <f t="shared" si="9"/>
        <v>0</v>
      </c>
      <c r="I35" s="10"/>
      <c r="J35" s="10"/>
    </row>
    <row r="36" spans="1:11" x14ac:dyDescent="0.2">
      <c r="A36" s="14"/>
      <c r="B36" s="6">
        <f t="shared" si="10"/>
        <v>17</v>
      </c>
      <c r="C36" s="7" t="s">
        <v>17</v>
      </c>
      <c r="D36" s="2">
        <f t="shared" si="6"/>
        <v>0</v>
      </c>
      <c r="E36" s="2">
        <f t="shared" si="1"/>
        <v>0</v>
      </c>
      <c r="F36" s="4">
        <f t="shared" si="7"/>
        <v>0</v>
      </c>
      <c r="G36" s="4">
        <f t="shared" si="8"/>
        <v>0</v>
      </c>
      <c r="H36" s="4">
        <f t="shared" si="9"/>
        <v>0</v>
      </c>
      <c r="I36" s="10"/>
      <c r="J36" s="10"/>
    </row>
    <row r="37" spans="1:11" x14ac:dyDescent="0.2">
      <c r="A37" s="14"/>
      <c r="B37" s="6">
        <f t="shared" si="10"/>
        <v>18</v>
      </c>
      <c r="C37" s="7" t="s">
        <v>18</v>
      </c>
      <c r="D37" s="2">
        <f t="shared" si="6"/>
        <v>0</v>
      </c>
      <c r="E37" s="2">
        <f t="shared" si="1"/>
        <v>0</v>
      </c>
      <c r="F37" s="4">
        <f t="shared" si="7"/>
        <v>0</v>
      </c>
      <c r="G37" s="4">
        <f t="shared" si="8"/>
        <v>0</v>
      </c>
      <c r="H37" s="4">
        <f t="shared" si="9"/>
        <v>0</v>
      </c>
      <c r="I37" s="10"/>
      <c r="J37" s="10"/>
    </row>
    <row r="38" spans="1:11" x14ac:dyDescent="0.2">
      <c r="A38" s="14"/>
      <c r="B38" s="6">
        <f t="shared" si="10"/>
        <v>19</v>
      </c>
      <c r="C38" s="7" t="s">
        <v>19</v>
      </c>
      <c r="D38" s="2">
        <f t="shared" si="6"/>
        <v>0</v>
      </c>
      <c r="E38" s="2">
        <f t="shared" si="1"/>
        <v>0</v>
      </c>
      <c r="F38" s="4">
        <f t="shared" si="7"/>
        <v>0</v>
      </c>
      <c r="G38" s="4">
        <f t="shared" si="8"/>
        <v>0</v>
      </c>
      <c r="H38" s="4">
        <f t="shared" si="9"/>
        <v>0</v>
      </c>
      <c r="I38" s="10"/>
      <c r="J38" s="10"/>
    </row>
    <row r="39" spans="1:11" x14ac:dyDescent="0.2">
      <c r="A39" s="14"/>
      <c r="B39" s="6">
        <f t="shared" si="10"/>
        <v>20</v>
      </c>
      <c r="C39" s="7" t="s">
        <v>20</v>
      </c>
      <c r="D39" s="2">
        <f t="shared" si="6"/>
        <v>0</v>
      </c>
      <c r="E39" s="2">
        <f t="shared" si="1"/>
        <v>0</v>
      </c>
      <c r="F39" s="4">
        <f t="shared" si="7"/>
        <v>0</v>
      </c>
      <c r="G39" s="4">
        <f t="shared" si="8"/>
        <v>0</v>
      </c>
      <c r="H39" s="4">
        <f t="shared" si="9"/>
        <v>0</v>
      </c>
      <c r="I39" s="10"/>
      <c r="J39" s="10"/>
    </row>
    <row r="40" spans="1:11" x14ac:dyDescent="0.2">
      <c r="A40" s="14"/>
      <c r="B40" s="6">
        <f t="shared" si="10"/>
        <v>21</v>
      </c>
      <c r="C40" s="7" t="s">
        <v>21</v>
      </c>
      <c r="D40" s="2">
        <f t="shared" si="6"/>
        <v>0</v>
      </c>
      <c r="E40" s="2">
        <f t="shared" si="1"/>
        <v>0</v>
      </c>
      <c r="F40" s="4">
        <f t="shared" si="7"/>
        <v>0</v>
      </c>
      <c r="G40" s="4">
        <f t="shared" si="8"/>
        <v>0</v>
      </c>
      <c r="H40" s="4">
        <f t="shared" si="9"/>
        <v>0</v>
      </c>
      <c r="I40" s="10"/>
      <c r="J40" s="10"/>
    </row>
    <row r="41" spans="1:11" x14ac:dyDescent="0.2">
      <c r="A41" s="14"/>
      <c r="B41" s="6">
        <f t="shared" si="10"/>
        <v>22</v>
      </c>
      <c r="C41" s="7" t="s">
        <v>22</v>
      </c>
      <c r="D41" s="2">
        <f t="shared" si="6"/>
        <v>0</v>
      </c>
      <c r="E41" s="2">
        <f t="shared" si="1"/>
        <v>0</v>
      </c>
      <c r="F41" s="4">
        <f t="shared" ref="F41:F56" si="11">IF(D41&gt;$D$3,E41-G41,D41)</f>
        <v>0</v>
      </c>
      <c r="G41" s="4">
        <f t="shared" ref="G41:G56" si="12">D41*$D$2/12</f>
        <v>0</v>
      </c>
      <c r="H41" s="4">
        <f t="shared" ref="H41:H56" si="13">D41-F41</f>
        <v>0</v>
      </c>
      <c r="I41" s="10"/>
      <c r="J41" s="10"/>
    </row>
    <row r="42" spans="1:11" x14ac:dyDescent="0.2">
      <c r="A42" s="14"/>
      <c r="B42" s="6">
        <f t="shared" ref="B42:B58" si="14">B41+1</f>
        <v>23</v>
      </c>
      <c r="C42" s="7" t="s">
        <v>23</v>
      </c>
      <c r="D42" s="2">
        <f t="shared" si="6"/>
        <v>0</v>
      </c>
      <c r="E42" s="2">
        <f t="shared" si="1"/>
        <v>0</v>
      </c>
      <c r="F42" s="4">
        <f t="shared" si="11"/>
        <v>0</v>
      </c>
      <c r="G42" s="4">
        <f t="shared" si="12"/>
        <v>0</v>
      </c>
      <c r="H42" s="4">
        <f t="shared" si="13"/>
        <v>0</v>
      </c>
      <c r="I42" s="10"/>
      <c r="J42" s="10"/>
    </row>
    <row r="43" spans="1:11" x14ac:dyDescent="0.2">
      <c r="A43" s="14"/>
      <c r="B43" s="6">
        <f t="shared" si="14"/>
        <v>24</v>
      </c>
      <c r="C43" s="7" t="s">
        <v>24</v>
      </c>
      <c r="D43" s="2">
        <f t="shared" si="6"/>
        <v>0</v>
      </c>
      <c r="E43" s="2">
        <f t="shared" si="1"/>
        <v>0</v>
      </c>
      <c r="F43" s="4">
        <f t="shared" si="11"/>
        <v>0</v>
      </c>
      <c r="G43" s="4">
        <f t="shared" si="12"/>
        <v>0</v>
      </c>
      <c r="H43" s="4">
        <f t="shared" si="13"/>
        <v>0</v>
      </c>
      <c r="I43" s="10"/>
      <c r="J43" s="13">
        <f>SUM(G32:G43)</f>
        <v>0</v>
      </c>
      <c r="K43" s="13">
        <f>SUM(F32:F43)</f>
        <v>0</v>
      </c>
    </row>
    <row r="44" spans="1:11" ht="13.15" customHeight="1" x14ac:dyDescent="0.2">
      <c r="A44" s="14">
        <f>A32+1</f>
        <v>2013</v>
      </c>
      <c r="B44" s="6">
        <f t="shared" si="14"/>
        <v>25</v>
      </c>
      <c r="C44" s="7" t="s">
        <v>13</v>
      </c>
      <c r="D44" s="2">
        <f t="shared" si="6"/>
        <v>0</v>
      </c>
      <c r="E44" s="2">
        <f t="shared" si="1"/>
        <v>0</v>
      </c>
      <c r="F44" s="4">
        <f t="shared" si="11"/>
        <v>0</v>
      </c>
      <c r="G44" s="4">
        <f t="shared" si="12"/>
        <v>0</v>
      </c>
      <c r="H44" s="4">
        <f t="shared" si="13"/>
        <v>0</v>
      </c>
      <c r="I44" s="10"/>
      <c r="J44" s="10"/>
    </row>
    <row r="45" spans="1:11" x14ac:dyDescent="0.2">
      <c r="A45" s="14"/>
      <c r="B45" s="6">
        <f t="shared" si="14"/>
        <v>26</v>
      </c>
      <c r="C45" s="7" t="s">
        <v>14</v>
      </c>
      <c r="D45" s="2">
        <f t="shared" si="6"/>
        <v>0</v>
      </c>
      <c r="E45" s="2">
        <f t="shared" si="1"/>
        <v>0</v>
      </c>
      <c r="F45" s="4">
        <f t="shared" si="11"/>
        <v>0</v>
      </c>
      <c r="G45" s="4">
        <f t="shared" si="12"/>
        <v>0</v>
      </c>
      <c r="H45" s="4">
        <f t="shared" si="13"/>
        <v>0</v>
      </c>
      <c r="I45" s="10"/>
      <c r="J45" s="10"/>
    </row>
    <row r="46" spans="1:11" x14ac:dyDescent="0.2">
      <c r="A46" s="14"/>
      <c r="B46" s="6">
        <f t="shared" si="14"/>
        <v>27</v>
      </c>
      <c r="C46" s="7" t="s">
        <v>15</v>
      </c>
      <c r="D46" s="2">
        <f t="shared" si="6"/>
        <v>0</v>
      </c>
      <c r="E46" s="2">
        <f t="shared" si="1"/>
        <v>0</v>
      </c>
      <c r="F46" s="4">
        <f t="shared" si="11"/>
        <v>0</v>
      </c>
      <c r="G46" s="4">
        <f t="shared" si="12"/>
        <v>0</v>
      </c>
      <c r="H46" s="4">
        <f t="shared" si="13"/>
        <v>0</v>
      </c>
      <c r="I46" s="10"/>
      <c r="J46" s="10"/>
    </row>
    <row r="47" spans="1:11" x14ac:dyDescent="0.2">
      <c r="A47" s="14"/>
      <c r="B47" s="6">
        <f t="shared" si="14"/>
        <v>28</v>
      </c>
      <c r="C47" s="7" t="s">
        <v>16</v>
      </c>
      <c r="D47" s="2">
        <f t="shared" si="6"/>
        <v>0</v>
      </c>
      <c r="E47" s="2">
        <f t="shared" si="1"/>
        <v>0</v>
      </c>
      <c r="F47" s="4">
        <f t="shared" si="11"/>
        <v>0</v>
      </c>
      <c r="G47" s="4">
        <f t="shared" si="12"/>
        <v>0</v>
      </c>
      <c r="H47" s="4">
        <f t="shared" si="13"/>
        <v>0</v>
      </c>
      <c r="I47" s="10"/>
      <c r="J47" s="10"/>
    </row>
    <row r="48" spans="1:11" x14ac:dyDescent="0.2">
      <c r="A48" s="14"/>
      <c r="B48" s="6">
        <f t="shared" si="14"/>
        <v>29</v>
      </c>
      <c r="C48" s="7" t="s">
        <v>17</v>
      </c>
      <c r="D48" s="2">
        <f t="shared" si="6"/>
        <v>0</v>
      </c>
      <c r="E48" s="2">
        <f t="shared" si="1"/>
        <v>0</v>
      </c>
      <c r="F48" s="4">
        <f t="shared" si="11"/>
        <v>0</v>
      </c>
      <c r="G48" s="4">
        <f t="shared" si="12"/>
        <v>0</v>
      </c>
      <c r="H48" s="4">
        <f t="shared" si="13"/>
        <v>0</v>
      </c>
      <c r="I48" s="10"/>
      <c r="J48" s="10"/>
    </row>
    <row r="49" spans="1:11" x14ac:dyDescent="0.2">
      <c r="A49" s="14"/>
      <c r="B49" s="6">
        <f t="shared" si="14"/>
        <v>30</v>
      </c>
      <c r="C49" s="7" t="s">
        <v>18</v>
      </c>
      <c r="D49" s="2">
        <f t="shared" si="6"/>
        <v>0</v>
      </c>
      <c r="E49" s="2">
        <f t="shared" si="1"/>
        <v>0</v>
      </c>
      <c r="F49" s="4">
        <f t="shared" si="11"/>
        <v>0</v>
      </c>
      <c r="G49" s="4">
        <f t="shared" si="12"/>
        <v>0</v>
      </c>
      <c r="H49" s="4">
        <f t="shared" si="13"/>
        <v>0</v>
      </c>
      <c r="I49" s="10"/>
      <c r="J49" s="10"/>
    </row>
    <row r="50" spans="1:11" x14ac:dyDescent="0.2">
      <c r="A50" s="14"/>
      <c r="B50" s="6">
        <f t="shared" si="14"/>
        <v>31</v>
      </c>
      <c r="C50" s="7" t="s">
        <v>19</v>
      </c>
      <c r="D50" s="2">
        <f t="shared" si="6"/>
        <v>0</v>
      </c>
      <c r="E50" s="2">
        <f t="shared" si="1"/>
        <v>0</v>
      </c>
      <c r="F50" s="4">
        <f t="shared" si="11"/>
        <v>0</v>
      </c>
      <c r="G50" s="4">
        <f t="shared" si="12"/>
        <v>0</v>
      </c>
      <c r="H50" s="4">
        <f t="shared" si="13"/>
        <v>0</v>
      </c>
      <c r="I50" s="10"/>
      <c r="J50" s="10"/>
    </row>
    <row r="51" spans="1:11" x14ac:dyDescent="0.2">
      <c r="A51" s="14"/>
      <c r="B51" s="6">
        <f t="shared" si="14"/>
        <v>32</v>
      </c>
      <c r="C51" s="7" t="s">
        <v>20</v>
      </c>
      <c r="D51" s="2">
        <f t="shared" si="6"/>
        <v>0</v>
      </c>
      <c r="E51" s="2">
        <f t="shared" si="1"/>
        <v>0</v>
      </c>
      <c r="F51" s="4">
        <f t="shared" si="11"/>
        <v>0</v>
      </c>
      <c r="G51" s="4">
        <f t="shared" si="12"/>
        <v>0</v>
      </c>
      <c r="H51" s="4">
        <f t="shared" si="13"/>
        <v>0</v>
      </c>
      <c r="I51" s="10"/>
      <c r="J51" s="10"/>
    </row>
    <row r="52" spans="1:11" x14ac:dyDescent="0.2">
      <c r="A52" s="14"/>
      <c r="B52" s="6">
        <f t="shared" si="14"/>
        <v>33</v>
      </c>
      <c r="C52" s="7" t="s">
        <v>21</v>
      </c>
      <c r="D52" s="2">
        <f t="shared" si="6"/>
        <v>0</v>
      </c>
      <c r="E52" s="2">
        <f t="shared" si="1"/>
        <v>0</v>
      </c>
      <c r="F52" s="4">
        <f t="shared" si="11"/>
        <v>0</v>
      </c>
      <c r="G52" s="4">
        <f t="shared" si="12"/>
        <v>0</v>
      </c>
      <c r="H52" s="4">
        <f t="shared" si="13"/>
        <v>0</v>
      </c>
      <c r="I52" s="10"/>
      <c r="J52" s="10"/>
    </row>
    <row r="53" spans="1:11" x14ac:dyDescent="0.2">
      <c r="A53" s="14"/>
      <c r="B53" s="6">
        <f t="shared" si="14"/>
        <v>34</v>
      </c>
      <c r="C53" s="7" t="s">
        <v>22</v>
      </c>
      <c r="D53" s="2">
        <f t="shared" si="6"/>
        <v>0</v>
      </c>
      <c r="E53" s="2">
        <f t="shared" si="1"/>
        <v>0</v>
      </c>
      <c r="F53" s="4">
        <f t="shared" si="11"/>
        <v>0</v>
      </c>
      <c r="G53" s="4">
        <f t="shared" si="12"/>
        <v>0</v>
      </c>
      <c r="H53" s="4">
        <f t="shared" si="13"/>
        <v>0</v>
      </c>
      <c r="I53" s="10"/>
      <c r="J53" s="10"/>
    </row>
    <row r="54" spans="1:11" x14ac:dyDescent="0.2">
      <c r="A54" s="14"/>
      <c r="B54" s="6">
        <f t="shared" si="14"/>
        <v>35</v>
      </c>
      <c r="C54" s="7" t="s">
        <v>23</v>
      </c>
      <c r="D54" s="2">
        <f t="shared" si="6"/>
        <v>0</v>
      </c>
      <c r="E54" s="2">
        <f t="shared" si="1"/>
        <v>0</v>
      </c>
      <c r="F54" s="4">
        <f t="shared" si="11"/>
        <v>0</v>
      </c>
      <c r="G54" s="4">
        <f t="shared" si="12"/>
        <v>0</v>
      </c>
      <c r="H54" s="4">
        <f t="shared" si="13"/>
        <v>0</v>
      </c>
      <c r="I54" s="10"/>
      <c r="J54" s="10"/>
    </row>
    <row r="55" spans="1:11" x14ac:dyDescent="0.2">
      <c r="A55" s="14"/>
      <c r="B55" s="6">
        <f t="shared" si="14"/>
        <v>36</v>
      </c>
      <c r="C55" s="7" t="s">
        <v>24</v>
      </c>
      <c r="D55" s="2">
        <f t="shared" si="6"/>
        <v>0</v>
      </c>
      <c r="E55" s="2">
        <f t="shared" si="1"/>
        <v>0</v>
      </c>
      <c r="F55" s="4">
        <f t="shared" si="11"/>
        <v>0</v>
      </c>
      <c r="G55" s="4">
        <f t="shared" si="12"/>
        <v>0</v>
      </c>
      <c r="H55" s="4">
        <f t="shared" si="13"/>
        <v>0</v>
      </c>
      <c r="I55" s="10"/>
      <c r="J55" s="13">
        <f>SUM(G44:G55)</f>
        <v>0</v>
      </c>
      <c r="K55" s="13">
        <f>SUM(F44:F55)</f>
        <v>0</v>
      </c>
    </row>
    <row r="56" spans="1:11" ht="13.15" customHeight="1" x14ac:dyDescent="0.2">
      <c r="A56" s="14">
        <f>A44+1</f>
        <v>2014</v>
      </c>
      <c r="B56" s="6">
        <f t="shared" si="14"/>
        <v>37</v>
      </c>
      <c r="C56" s="7" t="s">
        <v>13</v>
      </c>
      <c r="D56" s="2">
        <f t="shared" si="6"/>
        <v>0</v>
      </c>
      <c r="E56" s="2">
        <f t="shared" si="1"/>
        <v>0</v>
      </c>
      <c r="F56" s="4">
        <f t="shared" si="11"/>
        <v>0</v>
      </c>
      <c r="G56" s="4">
        <f t="shared" si="12"/>
        <v>0</v>
      </c>
      <c r="H56" s="4">
        <f t="shared" si="13"/>
        <v>0</v>
      </c>
      <c r="I56" s="10"/>
      <c r="J56" s="10"/>
    </row>
    <row r="57" spans="1:11" x14ac:dyDescent="0.2">
      <c r="A57" s="14"/>
      <c r="B57" s="6">
        <f t="shared" si="14"/>
        <v>38</v>
      </c>
      <c r="C57" s="7" t="s">
        <v>14</v>
      </c>
      <c r="D57" s="2">
        <f t="shared" si="6"/>
        <v>0</v>
      </c>
      <c r="E57" s="2">
        <f t="shared" si="1"/>
        <v>0</v>
      </c>
      <c r="F57" s="4">
        <f t="shared" ref="F57:F71" si="15">IF(D57&gt;$D$3,E57-G57,D57)</f>
        <v>0</v>
      </c>
      <c r="G57" s="4">
        <f t="shared" ref="G57:G71" si="16">D57*$D$2/12</f>
        <v>0</v>
      </c>
      <c r="H57" s="4">
        <f t="shared" ref="H57:H71" si="17">D57-F57</f>
        <v>0</v>
      </c>
      <c r="I57" s="10"/>
      <c r="J57" s="10"/>
    </row>
    <row r="58" spans="1:11" x14ac:dyDescent="0.2">
      <c r="A58" s="14"/>
      <c r="B58" s="6">
        <f t="shared" si="14"/>
        <v>39</v>
      </c>
      <c r="C58" s="7" t="s">
        <v>15</v>
      </c>
      <c r="D58" s="2">
        <f t="shared" si="6"/>
        <v>0</v>
      </c>
      <c r="E58" s="2">
        <f t="shared" si="1"/>
        <v>0</v>
      </c>
      <c r="F58" s="4">
        <f t="shared" si="15"/>
        <v>0</v>
      </c>
      <c r="G58" s="4">
        <f t="shared" si="16"/>
        <v>0</v>
      </c>
      <c r="H58" s="4">
        <f t="shared" si="17"/>
        <v>0</v>
      </c>
      <c r="I58" s="10"/>
      <c r="J58" s="10"/>
    </row>
    <row r="59" spans="1:11" x14ac:dyDescent="0.2">
      <c r="A59" s="14"/>
      <c r="B59" s="6">
        <f t="shared" ref="B59:B71" si="18">B58+1</f>
        <v>40</v>
      </c>
      <c r="C59" s="7" t="s">
        <v>16</v>
      </c>
      <c r="D59" s="2">
        <f t="shared" si="6"/>
        <v>0</v>
      </c>
      <c r="E59" s="2">
        <f t="shared" si="1"/>
        <v>0</v>
      </c>
      <c r="F59" s="4">
        <f t="shared" si="15"/>
        <v>0</v>
      </c>
      <c r="G59" s="4">
        <f t="shared" si="16"/>
        <v>0</v>
      </c>
      <c r="H59" s="4">
        <f t="shared" si="17"/>
        <v>0</v>
      </c>
      <c r="I59" s="10"/>
      <c r="J59" s="10"/>
    </row>
    <row r="60" spans="1:11" x14ac:dyDescent="0.2">
      <c r="A60" s="14"/>
      <c r="B60" s="6">
        <f t="shared" si="18"/>
        <v>41</v>
      </c>
      <c r="C60" s="7" t="s">
        <v>17</v>
      </c>
      <c r="D60" s="2">
        <f t="shared" si="6"/>
        <v>0</v>
      </c>
      <c r="E60" s="2">
        <f t="shared" si="1"/>
        <v>0</v>
      </c>
      <c r="F60" s="4">
        <f t="shared" si="15"/>
        <v>0</v>
      </c>
      <c r="G60" s="4">
        <f t="shared" si="16"/>
        <v>0</v>
      </c>
      <c r="H60" s="4">
        <f t="shared" si="17"/>
        <v>0</v>
      </c>
      <c r="I60" s="10"/>
      <c r="J60" s="10"/>
    </row>
    <row r="61" spans="1:11" x14ac:dyDescent="0.2">
      <c r="A61" s="14"/>
      <c r="B61" s="6">
        <f t="shared" si="18"/>
        <v>42</v>
      </c>
      <c r="C61" s="7" t="s">
        <v>18</v>
      </c>
      <c r="D61" s="2">
        <f t="shared" si="6"/>
        <v>0</v>
      </c>
      <c r="E61" s="2">
        <f t="shared" si="1"/>
        <v>0</v>
      </c>
      <c r="F61" s="4">
        <f t="shared" si="15"/>
        <v>0</v>
      </c>
      <c r="G61" s="4">
        <f t="shared" si="16"/>
        <v>0</v>
      </c>
      <c r="H61" s="4">
        <f t="shared" si="17"/>
        <v>0</v>
      </c>
      <c r="I61" s="10"/>
      <c r="J61" s="10"/>
    </row>
    <row r="62" spans="1:11" x14ac:dyDescent="0.2">
      <c r="A62" s="14"/>
      <c r="B62" s="6">
        <f t="shared" si="18"/>
        <v>43</v>
      </c>
      <c r="C62" s="7" t="s">
        <v>19</v>
      </c>
      <c r="D62" s="2">
        <f t="shared" si="6"/>
        <v>0</v>
      </c>
      <c r="E62" s="2">
        <f t="shared" si="1"/>
        <v>0</v>
      </c>
      <c r="F62" s="4">
        <f t="shared" si="15"/>
        <v>0</v>
      </c>
      <c r="G62" s="4">
        <f t="shared" si="16"/>
        <v>0</v>
      </c>
      <c r="H62" s="4">
        <f t="shared" si="17"/>
        <v>0</v>
      </c>
      <c r="I62" s="10"/>
      <c r="J62" s="10"/>
    </row>
    <row r="63" spans="1:11" x14ac:dyDescent="0.2">
      <c r="A63" s="14"/>
      <c r="B63" s="6">
        <f t="shared" si="18"/>
        <v>44</v>
      </c>
      <c r="C63" s="7" t="s">
        <v>20</v>
      </c>
      <c r="D63" s="2">
        <f t="shared" si="6"/>
        <v>0</v>
      </c>
      <c r="E63" s="2">
        <f t="shared" si="1"/>
        <v>0</v>
      </c>
      <c r="F63" s="4">
        <f t="shared" si="15"/>
        <v>0</v>
      </c>
      <c r="G63" s="4">
        <f t="shared" si="16"/>
        <v>0</v>
      </c>
      <c r="H63" s="4">
        <f t="shared" si="17"/>
        <v>0</v>
      </c>
      <c r="I63" s="10"/>
      <c r="J63" s="10"/>
    </row>
    <row r="64" spans="1:11" x14ac:dyDescent="0.2">
      <c r="A64" s="14"/>
      <c r="B64" s="6">
        <f t="shared" si="18"/>
        <v>45</v>
      </c>
      <c r="C64" s="7" t="s">
        <v>21</v>
      </c>
      <c r="D64" s="2">
        <f t="shared" si="6"/>
        <v>0</v>
      </c>
      <c r="E64" s="2">
        <f t="shared" si="1"/>
        <v>0</v>
      </c>
      <c r="F64" s="4">
        <f t="shared" si="15"/>
        <v>0</v>
      </c>
      <c r="G64" s="4">
        <f t="shared" si="16"/>
        <v>0</v>
      </c>
      <c r="H64" s="4">
        <f t="shared" si="17"/>
        <v>0</v>
      </c>
      <c r="I64" s="10"/>
      <c r="J64" s="10"/>
    </row>
    <row r="65" spans="1:11" x14ac:dyDescent="0.2">
      <c r="A65" s="14"/>
      <c r="B65" s="6">
        <f t="shared" si="18"/>
        <v>46</v>
      </c>
      <c r="C65" s="7" t="s">
        <v>22</v>
      </c>
      <c r="D65" s="2">
        <f t="shared" si="6"/>
        <v>0</v>
      </c>
      <c r="E65" s="2">
        <f t="shared" si="1"/>
        <v>0</v>
      </c>
      <c r="F65" s="4">
        <f t="shared" si="15"/>
        <v>0</v>
      </c>
      <c r="G65" s="4">
        <f t="shared" si="16"/>
        <v>0</v>
      </c>
      <c r="H65" s="4">
        <f t="shared" si="17"/>
        <v>0</v>
      </c>
      <c r="I65" s="10"/>
      <c r="J65" s="10"/>
    </row>
    <row r="66" spans="1:11" x14ac:dyDescent="0.2">
      <c r="A66" s="14"/>
      <c r="B66" s="6">
        <f t="shared" si="18"/>
        <v>47</v>
      </c>
      <c r="C66" s="7" t="s">
        <v>23</v>
      </c>
      <c r="D66" s="2">
        <f t="shared" si="6"/>
        <v>0</v>
      </c>
      <c r="E66" s="2">
        <f t="shared" si="1"/>
        <v>0</v>
      </c>
      <c r="F66" s="4">
        <f t="shared" si="15"/>
        <v>0</v>
      </c>
      <c r="G66" s="4">
        <f t="shared" si="16"/>
        <v>0</v>
      </c>
      <c r="H66" s="4">
        <f t="shared" si="17"/>
        <v>0</v>
      </c>
      <c r="I66" s="10"/>
      <c r="J66" s="10"/>
    </row>
    <row r="67" spans="1:11" x14ac:dyDescent="0.2">
      <c r="A67" s="14"/>
      <c r="B67" s="6">
        <f t="shared" si="18"/>
        <v>48</v>
      </c>
      <c r="C67" s="7" t="s">
        <v>24</v>
      </c>
      <c r="D67" s="2">
        <f t="shared" si="6"/>
        <v>0</v>
      </c>
      <c r="E67" s="2">
        <f t="shared" si="1"/>
        <v>0</v>
      </c>
      <c r="F67" s="4">
        <f t="shared" si="15"/>
        <v>0</v>
      </c>
      <c r="G67" s="4">
        <f t="shared" si="16"/>
        <v>0</v>
      </c>
      <c r="H67" s="4">
        <f t="shared" si="17"/>
        <v>0</v>
      </c>
      <c r="I67" s="10"/>
      <c r="J67" s="13">
        <f>SUM(G56:G67)</f>
        <v>0</v>
      </c>
      <c r="K67" s="13">
        <f>SUM(F56:F67)</f>
        <v>0</v>
      </c>
    </row>
    <row r="68" spans="1:11" ht="13.15" customHeight="1" x14ac:dyDescent="0.2">
      <c r="A68" s="14">
        <f>A56+1</f>
        <v>2015</v>
      </c>
      <c r="B68" s="6">
        <f t="shared" si="18"/>
        <v>49</v>
      </c>
      <c r="C68" s="7" t="s">
        <v>13</v>
      </c>
      <c r="D68" s="2">
        <f t="shared" si="6"/>
        <v>0</v>
      </c>
      <c r="E68" s="2">
        <f t="shared" si="1"/>
        <v>0</v>
      </c>
      <c r="F68" s="4">
        <f t="shared" si="15"/>
        <v>0</v>
      </c>
      <c r="G68" s="4">
        <f t="shared" si="16"/>
        <v>0</v>
      </c>
      <c r="H68" s="4">
        <f t="shared" si="17"/>
        <v>0</v>
      </c>
      <c r="I68" s="10"/>
      <c r="J68" s="10"/>
    </row>
    <row r="69" spans="1:11" x14ac:dyDescent="0.2">
      <c r="A69" s="14"/>
      <c r="B69" s="6">
        <f t="shared" si="18"/>
        <v>50</v>
      </c>
      <c r="C69" s="7" t="s">
        <v>14</v>
      </c>
      <c r="D69" s="2">
        <f t="shared" si="6"/>
        <v>0</v>
      </c>
      <c r="E69" s="2">
        <f t="shared" si="1"/>
        <v>0</v>
      </c>
      <c r="F69" s="4">
        <f t="shared" si="15"/>
        <v>0</v>
      </c>
      <c r="G69" s="4">
        <f t="shared" si="16"/>
        <v>0</v>
      </c>
      <c r="H69" s="4">
        <f t="shared" si="17"/>
        <v>0</v>
      </c>
      <c r="I69" s="10"/>
      <c r="J69" s="10"/>
    </row>
    <row r="70" spans="1:11" x14ac:dyDescent="0.2">
      <c r="A70" s="14"/>
      <c r="B70" s="6">
        <f t="shared" si="18"/>
        <v>51</v>
      </c>
      <c r="C70" s="7" t="s">
        <v>15</v>
      </c>
      <c r="D70" s="2">
        <f t="shared" si="6"/>
        <v>0</v>
      </c>
      <c r="E70" s="2">
        <f t="shared" si="1"/>
        <v>0</v>
      </c>
      <c r="F70" s="4">
        <f t="shared" si="15"/>
        <v>0</v>
      </c>
      <c r="G70" s="4">
        <f t="shared" si="16"/>
        <v>0</v>
      </c>
      <c r="H70" s="4">
        <f t="shared" si="17"/>
        <v>0</v>
      </c>
      <c r="I70" s="10"/>
      <c r="J70" s="10"/>
    </row>
    <row r="71" spans="1:11" x14ac:dyDescent="0.2">
      <c r="A71" s="14"/>
      <c r="B71" s="6">
        <f t="shared" si="18"/>
        <v>52</v>
      </c>
      <c r="C71" s="7" t="s">
        <v>16</v>
      </c>
      <c r="D71" s="2">
        <f t="shared" si="6"/>
        <v>0</v>
      </c>
      <c r="E71" s="2">
        <f t="shared" si="1"/>
        <v>0</v>
      </c>
      <c r="F71" s="4">
        <f t="shared" si="15"/>
        <v>0</v>
      </c>
      <c r="G71" s="4">
        <f t="shared" si="16"/>
        <v>0</v>
      </c>
      <c r="H71" s="4">
        <f t="shared" si="17"/>
        <v>0</v>
      </c>
      <c r="I71" s="10"/>
      <c r="J71" s="10"/>
    </row>
    <row r="72" spans="1:11" x14ac:dyDescent="0.2">
      <c r="A72" s="14"/>
      <c r="B72" s="6">
        <f t="shared" ref="B72:B135" si="19">B71+1</f>
        <v>53</v>
      </c>
      <c r="C72" s="7" t="s">
        <v>17</v>
      </c>
      <c r="D72" s="2">
        <f t="shared" si="6"/>
        <v>0</v>
      </c>
      <c r="E72" s="2">
        <f t="shared" si="1"/>
        <v>0</v>
      </c>
      <c r="F72" s="4">
        <f t="shared" ref="F72:F135" si="20">IF(D72&gt;$D$3,E72-G72,D72)</f>
        <v>0</v>
      </c>
      <c r="G72" s="4">
        <f t="shared" ref="G72:G135" si="21">D72*$D$2/12</f>
        <v>0</v>
      </c>
      <c r="H72" s="4">
        <f t="shared" ref="H72:H135" si="22">D72-F72</f>
        <v>0</v>
      </c>
      <c r="I72" s="10"/>
      <c r="J72" s="10"/>
    </row>
    <row r="73" spans="1:11" x14ac:dyDescent="0.2">
      <c r="A73" s="14"/>
      <c r="B73" s="6">
        <f t="shared" si="19"/>
        <v>54</v>
      </c>
      <c r="C73" s="7" t="s">
        <v>18</v>
      </c>
      <c r="D73" s="2">
        <f t="shared" si="6"/>
        <v>0</v>
      </c>
      <c r="E73" s="2">
        <f t="shared" ref="E73:E136" si="23">IF(D73&gt;$D$3,IF(D72=0,0,$D$3),$D73+G73)</f>
        <v>0</v>
      </c>
      <c r="F73" s="4">
        <f t="shared" si="20"/>
        <v>0</v>
      </c>
      <c r="G73" s="4">
        <f t="shared" si="21"/>
        <v>0</v>
      </c>
      <c r="H73" s="4">
        <f t="shared" si="22"/>
        <v>0</v>
      </c>
      <c r="I73" s="10"/>
      <c r="J73" s="10"/>
    </row>
    <row r="74" spans="1:11" x14ac:dyDescent="0.2">
      <c r="A74" s="14"/>
      <c r="B74" s="6">
        <f t="shared" si="19"/>
        <v>55</v>
      </c>
      <c r="C74" s="7" t="s">
        <v>19</v>
      </c>
      <c r="D74" s="2">
        <f t="shared" ref="D74:D137" si="24">H73-I73</f>
        <v>0</v>
      </c>
      <c r="E74" s="2">
        <f t="shared" si="23"/>
        <v>0</v>
      </c>
      <c r="F74" s="4">
        <f t="shared" si="20"/>
        <v>0</v>
      </c>
      <c r="G74" s="4">
        <f t="shared" si="21"/>
        <v>0</v>
      </c>
      <c r="H74" s="4">
        <f t="shared" si="22"/>
        <v>0</v>
      </c>
      <c r="I74" s="10"/>
      <c r="J74" s="10"/>
    </row>
    <row r="75" spans="1:11" x14ac:dyDescent="0.2">
      <c r="A75" s="14"/>
      <c r="B75" s="6">
        <f t="shared" si="19"/>
        <v>56</v>
      </c>
      <c r="C75" s="7" t="s">
        <v>20</v>
      </c>
      <c r="D75" s="2">
        <f t="shared" si="24"/>
        <v>0</v>
      </c>
      <c r="E75" s="2">
        <f t="shared" si="23"/>
        <v>0</v>
      </c>
      <c r="F75" s="4">
        <f t="shared" si="20"/>
        <v>0</v>
      </c>
      <c r="G75" s="4">
        <f t="shared" si="21"/>
        <v>0</v>
      </c>
      <c r="H75" s="4">
        <f t="shared" si="22"/>
        <v>0</v>
      </c>
      <c r="I75" s="10"/>
      <c r="J75" s="10"/>
    </row>
    <row r="76" spans="1:11" x14ac:dyDescent="0.2">
      <c r="A76" s="14"/>
      <c r="B76" s="6">
        <f t="shared" si="19"/>
        <v>57</v>
      </c>
      <c r="C76" s="7" t="s">
        <v>21</v>
      </c>
      <c r="D76" s="2">
        <f t="shared" si="24"/>
        <v>0</v>
      </c>
      <c r="E76" s="2">
        <f t="shared" si="23"/>
        <v>0</v>
      </c>
      <c r="F76" s="4">
        <f t="shared" si="20"/>
        <v>0</v>
      </c>
      <c r="G76" s="4">
        <f t="shared" si="21"/>
        <v>0</v>
      </c>
      <c r="H76" s="4">
        <f t="shared" si="22"/>
        <v>0</v>
      </c>
      <c r="I76" s="10"/>
      <c r="J76" s="10"/>
    </row>
    <row r="77" spans="1:11" x14ac:dyDescent="0.2">
      <c r="A77" s="14"/>
      <c r="B77" s="6">
        <f t="shared" si="19"/>
        <v>58</v>
      </c>
      <c r="C77" s="7" t="s">
        <v>22</v>
      </c>
      <c r="D77" s="2">
        <f t="shared" si="24"/>
        <v>0</v>
      </c>
      <c r="E77" s="2">
        <f t="shared" si="23"/>
        <v>0</v>
      </c>
      <c r="F77" s="4">
        <f t="shared" si="20"/>
        <v>0</v>
      </c>
      <c r="G77" s="4">
        <f t="shared" si="21"/>
        <v>0</v>
      </c>
      <c r="H77" s="4">
        <f t="shared" si="22"/>
        <v>0</v>
      </c>
      <c r="I77" s="10"/>
      <c r="J77" s="10"/>
    </row>
    <row r="78" spans="1:11" x14ac:dyDescent="0.2">
      <c r="A78" s="14"/>
      <c r="B78" s="6">
        <f t="shared" si="19"/>
        <v>59</v>
      </c>
      <c r="C78" s="7" t="s">
        <v>23</v>
      </c>
      <c r="D78" s="2">
        <f t="shared" si="24"/>
        <v>0</v>
      </c>
      <c r="E78" s="2">
        <f t="shared" si="23"/>
        <v>0</v>
      </c>
      <c r="F78" s="4">
        <f t="shared" si="20"/>
        <v>0</v>
      </c>
      <c r="G78" s="4">
        <f t="shared" si="21"/>
        <v>0</v>
      </c>
      <c r="H78" s="4">
        <f t="shared" si="22"/>
        <v>0</v>
      </c>
      <c r="I78" s="10"/>
      <c r="J78" s="10"/>
    </row>
    <row r="79" spans="1:11" x14ac:dyDescent="0.2">
      <c r="A79" s="14"/>
      <c r="B79" s="6">
        <f t="shared" si="19"/>
        <v>60</v>
      </c>
      <c r="C79" s="7" t="s">
        <v>24</v>
      </c>
      <c r="D79" s="2">
        <f t="shared" si="24"/>
        <v>0</v>
      </c>
      <c r="E79" s="2">
        <f t="shared" si="23"/>
        <v>0</v>
      </c>
      <c r="F79" s="4">
        <f t="shared" si="20"/>
        <v>0</v>
      </c>
      <c r="G79" s="4">
        <f t="shared" si="21"/>
        <v>0</v>
      </c>
      <c r="H79" s="4">
        <f t="shared" si="22"/>
        <v>0</v>
      </c>
      <c r="I79" s="10"/>
      <c r="J79" s="13">
        <f>SUM(G68:G79)</f>
        <v>0</v>
      </c>
      <c r="K79" s="13">
        <f>SUM(F68:F79)</f>
        <v>0</v>
      </c>
    </row>
    <row r="80" spans="1:11" ht="13.15" customHeight="1" x14ac:dyDescent="0.2">
      <c r="A80" s="14">
        <f>A68+1</f>
        <v>2016</v>
      </c>
      <c r="B80" s="6">
        <f t="shared" si="19"/>
        <v>61</v>
      </c>
      <c r="C80" s="7" t="s">
        <v>13</v>
      </c>
      <c r="D80" s="2">
        <f t="shared" si="24"/>
        <v>0</v>
      </c>
      <c r="E80" s="2">
        <f t="shared" si="23"/>
        <v>0</v>
      </c>
      <c r="F80" s="4">
        <f t="shared" si="20"/>
        <v>0</v>
      </c>
      <c r="G80" s="4">
        <f t="shared" si="21"/>
        <v>0</v>
      </c>
      <c r="H80" s="4">
        <f t="shared" si="22"/>
        <v>0</v>
      </c>
      <c r="I80" s="10"/>
      <c r="J80" s="10"/>
    </row>
    <row r="81" spans="1:11" x14ac:dyDescent="0.2">
      <c r="A81" s="14"/>
      <c r="B81" s="6">
        <f t="shared" si="19"/>
        <v>62</v>
      </c>
      <c r="C81" s="7" t="s">
        <v>14</v>
      </c>
      <c r="D81" s="2">
        <f t="shared" si="24"/>
        <v>0</v>
      </c>
      <c r="E81" s="2">
        <f t="shared" si="23"/>
        <v>0</v>
      </c>
      <c r="F81" s="4">
        <f t="shared" si="20"/>
        <v>0</v>
      </c>
      <c r="G81" s="4">
        <f t="shared" si="21"/>
        <v>0</v>
      </c>
      <c r="H81" s="4">
        <f t="shared" si="22"/>
        <v>0</v>
      </c>
      <c r="I81" s="10"/>
      <c r="J81" s="10"/>
    </row>
    <row r="82" spans="1:11" x14ac:dyDescent="0.2">
      <c r="A82" s="14"/>
      <c r="B82" s="6">
        <f t="shared" si="19"/>
        <v>63</v>
      </c>
      <c r="C82" s="7" t="s">
        <v>15</v>
      </c>
      <c r="D82" s="2">
        <f t="shared" si="24"/>
        <v>0</v>
      </c>
      <c r="E82" s="2">
        <f t="shared" si="23"/>
        <v>0</v>
      </c>
      <c r="F82" s="4">
        <f t="shared" si="20"/>
        <v>0</v>
      </c>
      <c r="G82" s="4">
        <f t="shared" si="21"/>
        <v>0</v>
      </c>
      <c r="H82" s="4">
        <f t="shared" si="22"/>
        <v>0</v>
      </c>
      <c r="I82" s="10"/>
      <c r="J82" s="10"/>
    </row>
    <row r="83" spans="1:11" x14ac:dyDescent="0.2">
      <c r="A83" s="14"/>
      <c r="B83" s="6">
        <f t="shared" si="19"/>
        <v>64</v>
      </c>
      <c r="C83" s="7" t="s">
        <v>16</v>
      </c>
      <c r="D83" s="2">
        <f t="shared" si="24"/>
        <v>0</v>
      </c>
      <c r="E83" s="2">
        <f t="shared" si="23"/>
        <v>0</v>
      </c>
      <c r="F83" s="4">
        <f t="shared" si="20"/>
        <v>0</v>
      </c>
      <c r="G83" s="4">
        <f t="shared" si="21"/>
        <v>0</v>
      </c>
      <c r="H83" s="4">
        <f t="shared" si="22"/>
        <v>0</v>
      </c>
      <c r="I83" s="10"/>
      <c r="J83" s="10"/>
    </row>
    <row r="84" spans="1:11" x14ac:dyDescent="0.2">
      <c r="A84" s="14"/>
      <c r="B84" s="6">
        <f t="shared" si="19"/>
        <v>65</v>
      </c>
      <c r="C84" s="7" t="s">
        <v>17</v>
      </c>
      <c r="D84" s="2">
        <f t="shared" si="24"/>
        <v>0</v>
      </c>
      <c r="E84" s="2">
        <f t="shared" si="23"/>
        <v>0</v>
      </c>
      <c r="F84" s="4">
        <f t="shared" si="20"/>
        <v>0</v>
      </c>
      <c r="G84" s="4">
        <f t="shared" si="21"/>
        <v>0</v>
      </c>
      <c r="H84" s="4">
        <f t="shared" si="22"/>
        <v>0</v>
      </c>
      <c r="I84" s="10"/>
      <c r="J84" s="10"/>
    </row>
    <row r="85" spans="1:11" x14ac:dyDescent="0.2">
      <c r="A85" s="14"/>
      <c r="B85" s="6">
        <f t="shared" si="19"/>
        <v>66</v>
      </c>
      <c r="C85" s="7" t="s">
        <v>18</v>
      </c>
      <c r="D85" s="2">
        <f t="shared" si="24"/>
        <v>0</v>
      </c>
      <c r="E85" s="2">
        <f t="shared" si="23"/>
        <v>0</v>
      </c>
      <c r="F85" s="4">
        <f t="shared" si="20"/>
        <v>0</v>
      </c>
      <c r="G85" s="4">
        <f t="shared" si="21"/>
        <v>0</v>
      </c>
      <c r="H85" s="4">
        <f t="shared" si="22"/>
        <v>0</v>
      </c>
      <c r="I85" s="10"/>
      <c r="J85" s="10"/>
    </row>
    <row r="86" spans="1:11" x14ac:dyDescent="0.2">
      <c r="A86" s="14"/>
      <c r="B86" s="6">
        <f t="shared" si="19"/>
        <v>67</v>
      </c>
      <c r="C86" s="7" t="s">
        <v>19</v>
      </c>
      <c r="D86" s="2">
        <f t="shared" si="24"/>
        <v>0</v>
      </c>
      <c r="E86" s="2">
        <f t="shared" si="23"/>
        <v>0</v>
      </c>
      <c r="F86" s="4">
        <f t="shared" si="20"/>
        <v>0</v>
      </c>
      <c r="G86" s="4">
        <f t="shared" si="21"/>
        <v>0</v>
      </c>
      <c r="H86" s="4">
        <f t="shared" si="22"/>
        <v>0</v>
      </c>
      <c r="I86" s="10"/>
      <c r="J86" s="10"/>
    </row>
    <row r="87" spans="1:11" x14ac:dyDescent="0.2">
      <c r="A87" s="14"/>
      <c r="B87" s="6">
        <f t="shared" si="19"/>
        <v>68</v>
      </c>
      <c r="C87" s="7" t="s">
        <v>20</v>
      </c>
      <c r="D87" s="2">
        <f t="shared" si="24"/>
        <v>0</v>
      </c>
      <c r="E87" s="2">
        <f t="shared" si="23"/>
        <v>0</v>
      </c>
      <c r="F87" s="4">
        <f t="shared" si="20"/>
        <v>0</v>
      </c>
      <c r="G87" s="4">
        <f t="shared" si="21"/>
        <v>0</v>
      </c>
      <c r="H87" s="4">
        <f t="shared" si="22"/>
        <v>0</v>
      </c>
      <c r="I87" s="10"/>
      <c r="J87" s="10"/>
    </row>
    <row r="88" spans="1:11" x14ac:dyDescent="0.2">
      <c r="A88" s="14"/>
      <c r="B88" s="6">
        <f t="shared" si="19"/>
        <v>69</v>
      </c>
      <c r="C88" s="7" t="s">
        <v>21</v>
      </c>
      <c r="D88" s="2">
        <f t="shared" si="24"/>
        <v>0</v>
      </c>
      <c r="E88" s="2">
        <f t="shared" si="23"/>
        <v>0</v>
      </c>
      <c r="F88" s="4">
        <f t="shared" si="20"/>
        <v>0</v>
      </c>
      <c r="G88" s="4">
        <f t="shared" si="21"/>
        <v>0</v>
      </c>
      <c r="H88" s="4">
        <f t="shared" si="22"/>
        <v>0</v>
      </c>
      <c r="I88" s="10"/>
      <c r="J88" s="10"/>
    </row>
    <row r="89" spans="1:11" x14ac:dyDescent="0.2">
      <c r="A89" s="14"/>
      <c r="B89" s="6">
        <f t="shared" si="19"/>
        <v>70</v>
      </c>
      <c r="C89" s="7" t="s">
        <v>22</v>
      </c>
      <c r="D89" s="2">
        <f t="shared" si="24"/>
        <v>0</v>
      </c>
      <c r="E89" s="2">
        <f t="shared" si="23"/>
        <v>0</v>
      </c>
      <c r="F89" s="4">
        <f t="shared" si="20"/>
        <v>0</v>
      </c>
      <c r="G89" s="4">
        <f t="shared" si="21"/>
        <v>0</v>
      </c>
      <c r="H89" s="4">
        <f t="shared" si="22"/>
        <v>0</v>
      </c>
      <c r="I89" s="10"/>
      <c r="J89" s="10"/>
    </row>
    <row r="90" spans="1:11" x14ac:dyDescent="0.2">
      <c r="A90" s="14"/>
      <c r="B90" s="6">
        <f t="shared" si="19"/>
        <v>71</v>
      </c>
      <c r="C90" s="7" t="s">
        <v>23</v>
      </c>
      <c r="D90" s="2">
        <f t="shared" si="24"/>
        <v>0</v>
      </c>
      <c r="E90" s="2">
        <f t="shared" si="23"/>
        <v>0</v>
      </c>
      <c r="F90" s="4">
        <f t="shared" si="20"/>
        <v>0</v>
      </c>
      <c r="G90" s="4">
        <f t="shared" si="21"/>
        <v>0</v>
      </c>
      <c r="H90" s="4">
        <f t="shared" si="22"/>
        <v>0</v>
      </c>
      <c r="I90" s="10"/>
      <c r="J90" s="10"/>
    </row>
    <row r="91" spans="1:11" x14ac:dyDescent="0.2">
      <c r="A91" s="14"/>
      <c r="B91" s="6">
        <f t="shared" si="19"/>
        <v>72</v>
      </c>
      <c r="C91" s="7" t="s">
        <v>24</v>
      </c>
      <c r="D91" s="2">
        <f t="shared" si="24"/>
        <v>0</v>
      </c>
      <c r="E91" s="2">
        <f t="shared" si="23"/>
        <v>0</v>
      </c>
      <c r="F91" s="4">
        <f t="shared" si="20"/>
        <v>0</v>
      </c>
      <c r="G91" s="4">
        <f t="shared" si="21"/>
        <v>0</v>
      </c>
      <c r="H91" s="4">
        <f t="shared" si="22"/>
        <v>0</v>
      </c>
      <c r="I91" s="10"/>
      <c r="J91" s="13">
        <f>SUM(G80:G91)</f>
        <v>0</v>
      </c>
      <c r="K91" s="13">
        <f>SUM(F80:F91)</f>
        <v>0</v>
      </c>
    </row>
    <row r="92" spans="1:11" ht="13.15" customHeight="1" x14ac:dyDescent="0.2">
      <c r="A92" s="14">
        <f>A80+1</f>
        <v>2017</v>
      </c>
      <c r="B92" s="6">
        <f t="shared" si="19"/>
        <v>73</v>
      </c>
      <c r="C92" s="7" t="s">
        <v>13</v>
      </c>
      <c r="D92" s="2">
        <f t="shared" si="24"/>
        <v>0</v>
      </c>
      <c r="E92" s="2">
        <f t="shared" si="23"/>
        <v>0</v>
      </c>
      <c r="F92" s="4">
        <f t="shared" si="20"/>
        <v>0</v>
      </c>
      <c r="G92" s="4">
        <f t="shared" si="21"/>
        <v>0</v>
      </c>
      <c r="H92" s="4">
        <f t="shared" si="22"/>
        <v>0</v>
      </c>
      <c r="I92" s="10"/>
      <c r="J92" s="10"/>
    </row>
    <row r="93" spans="1:11" x14ac:dyDescent="0.2">
      <c r="A93" s="14"/>
      <c r="B93" s="6">
        <f t="shared" si="19"/>
        <v>74</v>
      </c>
      <c r="C93" s="7" t="s">
        <v>14</v>
      </c>
      <c r="D93" s="2">
        <f t="shared" si="24"/>
        <v>0</v>
      </c>
      <c r="E93" s="2">
        <f t="shared" si="23"/>
        <v>0</v>
      </c>
      <c r="F93" s="4">
        <f t="shared" si="20"/>
        <v>0</v>
      </c>
      <c r="G93" s="4">
        <f t="shared" si="21"/>
        <v>0</v>
      </c>
      <c r="H93" s="4">
        <f t="shared" si="22"/>
        <v>0</v>
      </c>
      <c r="I93" s="10"/>
      <c r="J93" s="10"/>
    </row>
    <row r="94" spans="1:11" x14ac:dyDescent="0.2">
      <c r="A94" s="14"/>
      <c r="B94" s="6">
        <f t="shared" si="19"/>
        <v>75</v>
      </c>
      <c r="C94" s="7" t="s">
        <v>15</v>
      </c>
      <c r="D94" s="2">
        <f t="shared" si="24"/>
        <v>0</v>
      </c>
      <c r="E94" s="2">
        <f t="shared" si="23"/>
        <v>0</v>
      </c>
      <c r="F94" s="4">
        <f t="shared" si="20"/>
        <v>0</v>
      </c>
      <c r="G94" s="4">
        <f t="shared" si="21"/>
        <v>0</v>
      </c>
      <c r="H94" s="4">
        <f t="shared" si="22"/>
        <v>0</v>
      </c>
      <c r="I94" s="10"/>
      <c r="J94" s="10"/>
    </row>
    <row r="95" spans="1:11" x14ac:dyDescent="0.2">
      <c r="A95" s="14"/>
      <c r="B95" s="6">
        <f t="shared" si="19"/>
        <v>76</v>
      </c>
      <c r="C95" s="7" t="s">
        <v>16</v>
      </c>
      <c r="D95" s="2">
        <f t="shared" si="24"/>
        <v>0</v>
      </c>
      <c r="E95" s="2">
        <f t="shared" si="23"/>
        <v>0</v>
      </c>
      <c r="F95" s="4">
        <f t="shared" si="20"/>
        <v>0</v>
      </c>
      <c r="G95" s="4">
        <f t="shared" si="21"/>
        <v>0</v>
      </c>
      <c r="H95" s="4">
        <f t="shared" si="22"/>
        <v>0</v>
      </c>
      <c r="I95" s="10"/>
      <c r="J95" s="10"/>
    </row>
    <row r="96" spans="1:11" x14ac:dyDescent="0.2">
      <c r="A96" s="14"/>
      <c r="B96" s="6">
        <f t="shared" si="19"/>
        <v>77</v>
      </c>
      <c r="C96" s="7" t="s">
        <v>17</v>
      </c>
      <c r="D96" s="2">
        <f t="shared" si="24"/>
        <v>0</v>
      </c>
      <c r="E96" s="2">
        <f t="shared" si="23"/>
        <v>0</v>
      </c>
      <c r="F96" s="4">
        <f t="shared" si="20"/>
        <v>0</v>
      </c>
      <c r="G96" s="4">
        <f t="shared" si="21"/>
        <v>0</v>
      </c>
      <c r="H96" s="4">
        <f t="shared" si="22"/>
        <v>0</v>
      </c>
      <c r="I96" s="10"/>
      <c r="J96" s="10"/>
    </row>
    <row r="97" spans="1:11" x14ac:dyDescent="0.2">
      <c r="A97" s="14"/>
      <c r="B97" s="6">
        <f t="shared" si="19"/>
        <v>78</v>
      </c>
      <c r="C97" s="7" t="s">
        <v>18</v>
      </c>
      <c r="D97" s="2">
        <f t="shared" si="24"/>
        <v>0</v>
      </c>
      <c r="E97" s="2">
        <f t="shared" si="23"/>
        <v>0</v>
      </c>
      <c r="F97" s="4">
        <f t="shared" si="20"/>
        <v>0</v>
      </c>
      <c r="G97" s="4">
        <f t="shared" si="21"/>
        <v>0</v>
      </c>
      <c r="H97" s="4">
        <f t="shared" si="22"/>
        <v>0</v>
      </c>
      <c r="I97" s="10"/>
      <c r="J97" s="10"/>
    </row>
    <row r="98" spans="1:11" x14ac:dyDescent="0.2">
      <c r="A98" s="14"/>
      <c r="B98" s="6">
        <f t="shared" si="19"/>
        <v>79</v>
      </c>
      <c r="C98" s="7" t="s">
        <v>19</v>
      </c>
      <c r="D98" s="2">
        <f t="shared" si="24"/>
        <v>0</v>
      </c>
      <c r="E98" s="2">
        <f t="shared" si="23"/>
        <v>0</v>
      </c>
      <c r="F98" s="4">
        <f t="shared" si="20"/>
        <v>0</v>
      </c>
      <c r="G98" s="4">
        <f t="shared" si="21"/>
        <v>0</v>
      </c>
      <c r="H98" s="4">
        <f t="shared" si="22"/>
        <v>0</v>
      </c>
      <c r="I98" s="10"/>
      <c r="J98" s="10"/>
    </row>
    <row r="99" spans="1:11" x14ac:dyDescent="0.2">
      <c r="A99" s="14"/>
      <c r="B99" s="6">
        <f t="shared" si="19"/>
        <v>80</v>
      </c>
      <c r="C99" s="7" t="s">
        <v>20</v>
      </c>
      <c r="D99" s="2">
        <f t="shared" si="24"/>
        <v>0</v>
      </c>
      <c r="E99" s="2">
        <f t="shared" si="23"/>
        <v>0</v>
      </c>
      <c r="F99" s="4">
        <f t="shared" si="20"/>
        <v>0</v>
      </c>
      <c r="G99" s="4">
        <f t="shared" si="21"/>
        <v>0</v>
      </c>
      <c r="H99" s="4">
        <f t="shared" si="22"/>
        <v>0</v>
      </c>
      <c r="I99" s="10"/>
      <c r="J99" s="10"/>
    </row>
    <row r="100" spans="1:11" x14ac:dyDescent="0.2">
      <c r="A100" s="14"/>
      <c r="B100" s="6">
        <f t="shared" si="19"/>
        <v>81</v>
      </c>
      <c r="C100" s="7" t="s">
        <v>21</v>
      </c>
      <c r="D100" s="2">
        <f t="shared" si="24"/>
        <v>0</v>
      </c>
      <c r="E100" s="2">
        <f t="shared" si="23"/>
        <v>0</v>
      </c>
      <c r="F100" s="4">
        <f t="shared" si="20"/>
        <v>0</v>
      </c>
      <c r="G100" s="4">
        <f t="shared" si="21"/>
        <v>0</v>
      </c>
      <c r="H100" s="4">
        <f t="shared" si="22"/>
        <v>0</v>
      </c>
      <c r="I100" s="10"/>
      <c r="J100" s="10"/>
    </row>
    <row r="101" spans="1:11" x14ac:dyDescent="0.2">
      <c r="A101" s="14"/>
      <c r="B101" s="6">
        <f t="shared" si="19"/>
        <v>82</v>
      </c>
      <c r="C101" s="7" t="s">
        <v>22</v>
      </c>
      <c r="D101" s="2">
        <f t="shared" si="24"/>
        <v>0</v>
      </c>
      <c r="E101" s="2">
        <f t="shared" si="23"/>
        <v>0</v>
      </c>
      <c r="F101" s="4">
        <f t="shared" si="20"/>
        <v>0</v>
      </c>
      <c r="G101" s="4">
        <f t="shared" si="21"/>
        <v>0</v>
      </c>
      <c r="H101" s="4">
        <f t="shared" si="22"/>
        <v>0</v>
      </c>
      <c r="I101" s="10"/>
      <c r="J101" s="10"/>
    </row>
    <row r="102" spans="1:11" x14ac:dyDescent="0.2">
      <c r="A102" s="14"/>
      <c r="B102" s="6">
        <f t="shared" si="19"/>
        <v>83</v>
      </c>
      <c r="C102" s="7" t="s">
        <v>23</v>
      </c>
      <c r="D102" s="2">
        <f t="shared" si="24"/>
        <v>0</v>
      </c>
      <c r="E102" s="2">
        <f t="shared" si="23"/>
        <v>0</v>
      </c>
      <c r="F102" s="4">
        <f t="shared" si="20"/>
        <v>0</v>
      </c>
      <c r="G102" s="4">
        <f t="shared" si="21"/>
        <v>0</v>
      </c>
      <c r="H102" s="4">
        <f t="shared" si="22"/>
        <v>0</v>
      </c>
      <c r="I102" s="10"/>
      <c r="J102" s="10"/>
    </row>
    <row r="103" spans="1:11" x14ac:dyDescent="0.2">
      <c r="A103" s="14"/>
      <c r="B103" s="6">
        <f t="shared" si="19"/>
        <v>84</v>
      </c>
      <c r="C103" s="7" t="s">
        <v>24</v>
      </c>
      <c r="D103" s="2">
        <f t="shared" si="24"/>
        <v>0</v>
      </c>
      <c r="E103" s="2">
        <f t="shared" si="23"/>
        <v>0</v>
      </c>
      <c r="F103" s="4">
        <f t="shared" si="20"/>
        <v>0</v>
      </c>
      <c r="G103" s="4">
        <f t="shared" si="21"/>
        <v>0</v>
      </c>
      <c r="H103" s="4">
        <f t="shared" si="22"/>
        <v>0</v>
      </c>
      <c r="I103" s="10"/>
      <c r="J103" s="13">
        <f>SUM(G92:G103)</f>
        <v>0</v>
      </c>
      <c r="K103" s="13">
        <f>SUM(F92:F103)</f>
        <v>0</v>
      </c>
    </row>
    <row r="104" spans="1:11" ht="13.15" customHeight="1" x14ac:dyDescent="0.2">
      <c r="A104" s="14">
        <f>A92+1</f>
        <v>2018</v>
      </c>
      <c r="B104" s="6">
        <f t="shared" si="19"/>
        <v>85</v>
      </c>
      <c r="C104" s="7" t="s">
        <v>13</v>
      </c>
      <c r="D104" s="2">
        <f t="shared" si="24"/>
        <v>0</v>
      </c>
      <c r="E104" s="2">
        <f t="shared" si="23"/>
        <v>0</v>
      </c>
      <c r="F104" s="4">
        <f t="shared" si="20"/>
        <v>0</v>
      </c>
      <c r="G104" s="4">
        <f t="shared" si="21"/>
        <v>0</v>
      </c>
      <c r="H104" s="4">
        <f t="shared" si="22"/>
        <v>0</v>
      </c>
      <c r="I104" s="10"/>
      <c r="J104" s="10"/>
    </row>
    <row r="105" spans="1:11" x14ac:dyDescent="0.2">
      <c r="A105" s="14"/>
      <c r="B105" s="6">
        <f t="shared" si="19"/>
        <v>86</v>
      </c>
      <c r="C105" s="7" t="s">
        <v>14</v>
      </c>
      <c r="D105" s="2">
        <f t="shared" si="24"/>
        <v>0</v>
      </c>
      <c r="E105" s="2">
        <f t="shared" si="23"/>
        <v>0</v>
      </c>
      <c r="F105" s="4">
        <f t="shared" si="20"/>
        <v>0</v>
      </c>
      <c r="G105" s="4">
        <f t="shared" si="21"/>
        <v>0</v>
      </c>
      <c r="H105" s="4">
        <f t="shared" si="22"/>
        <v>0</v>
      </c>
      <c r="I105" s="10"/>
      <c r="J105" s="10"/>
    </row>
    <row r="106" spans="1:11" x14ac:dyDescent="0.2">
      <c r="A106" s="14"/>
      <c r="B106" s="6">
        <f t="shared" si="19"/>
        <v>87</v>
      </c>
      <c r="C106" s="7" t="s">
        <v>15</v>
      </c>
      <c r="D106" s="2">
        <f t="shared" si="24"/>
        <v>0</v>
      </c>
      <c r="E106" s="2">
        <f t="shared" si="23"/>
        <v>0</v>
      </c>
      <c r="F106" s="4">
        <f t="shared" si="20"/>
        <v>0</v>
      </c>
      <c r="G106" s="4">
        <f t="shared" si="21"/>
        <v>0</v>
      </c>
      <c r="H106" s="4">
        <f t="shared" si="22"/>
        <v>0</v>
      </c>
      <c r="I106" s="10"/>
      <c r="J106" s="10"/>
    </row>
    <row r="107" spans="1:11" x14ac:dyDescent="0.2">
      <c r="A107" s="14"/>
      <c r="B107" s="6">
        <f t="shared" si="19"/>
        <v>88</v>
      </c>
      <c r="C107" s="7" t="s">
        <v>16</v>
      </c>
      <c r="D107" s="2">
        <f t="shared" si="24"/>
        <v>0</v>
      </c>
      <c r="E107" s="2">
        <f t="shared" si="23"/>
        <v>0</v>
      </c>
      <c r="F107" s="4">
        <f t="shared" si="20"/>
        <v>0</v>
      </c>
      <c r="G107" s="4">
        <f t="shared" si="21"/>
        <v>0</v>
      </c>
      <c r="H107" s="4">
        <f t="shared" si="22"/>
        <v>0</v>
      </c>
      <c r="I107" s="10"/>
      <c r="J107" s="10"/>
    </row>
    <row r="108" spans="1:11" x14ac:dyDescent="0.2">
      <c r="A108" s="14"/>
      <c r="B108" s="6">
        <f t="shared" si="19"/>
        <v>89</v>
      </c>
      <c r="C108" s="7" t="s">
        <v>17</v>
      </c>
      <c r="D108" s="2">
        <f t="shared" si="24"/>
        <v>0</v>
      </c>
      <c r="E108" s="2">
        <f t="shared" si="23"/>
        <v>0</v>
      </c>
      <c r="F108" s="4">
        <f t="shared" si="20"/>
        <v>0</v>
      </c>
      <c r="G108" s="4">
        <f t="shared" si="21"/>
        <v>0</v>
      </c>
      <c r="H108" s="4">
        <f t="shared" si="22"/>
        <v>0</v>
      </c>
      <c r="I108" s="10"/>
      <c r="J108" s="10"/>
    </row>
    <row r="109" spans="1:11" x14ac:dyDescent="0.2">
      <c r="A109" s="14"/>
      <c r="B109" s="6">
        <f t="shared" si="19"/>
        <v>90</v>
      </c>
      <c r="C109" s="7" t="s">
        <v>18</v>
      </c>
      <c r="D109" s="2">
        <f t="shared" si="24"/>
        <v>0</v>
      </c>
      <c r="E109" s="2">
        <f t="shared" si="23"/>
        <v>0</v>
      </c>
      <c r="F109" s="4">
        <f t="shared" si="20"/>
        <v>0</v>
      </c>
      <c r="G109" s="4">
        <f t="shared" si="21"/>
        <v>0</v>
      </c>
      <c r="H109" s="4">
        <f t="shared" si="22"/>
        <v>0</v>
      </c>
      <c r="I109" s="10"/>
      <c r="J109" s="10"/>
    </row>
    <row r="110" spans="1:11" x14ac:dyDescent="0.2">
      <c r="A110" s="14"/>
      <c r="B110" s="6">
        <f t="shared" si="19"/>
        <v>91</v>
      </c>
      <c r="C110" s="7" t="s">
        <v>19</v>
      </c>
      <c r="D110" s="2">
        <f t="shared" si="24"/>
        <v>0</v>
      </c>
      <c r="E110" s="2">
        <f t="shared" si="23"/>
        <v>0</v>
      </c>
      <c r="F110" s="4">
        <f t="shared" si="20"/>
        <v>0</v>
      </c>
      <c r="G110" s="4">
        <f t="shared" si="21"/>
        <v>0</v>
      </c>
      <c r="H110" s="4">
        <f t="shared" si="22"/>
        <v>0</v>
      </c>
      <c r="I110" s="10"/>
      <c r="J110" s="10"/>
    </row>
    <row r="111" spans="1:11" x14ac:dyDescent="0.2">
      <c r="A111" s="14"/>
      <c r="B111" s="6">
        <f t="shared" si="19"/>
        <v>92</v>
      </c>
      <c r="C111" s="7" t="s">
        <v>20</v>
      </c>
      <c r="D111" s="2">
        <f t="shared" si="24"/>
        <v>0</v>
      </c>
      <c r="E111" s="2">
        <f t="shared" si="23"/>
        <v>0</v>
      </c>
      <c r="F111" s="4">
        <f t="shared" si="20"/>
        <v>0</v>
      </c>
      <c r="G111" s="4">
        <f t="shared" si="21"/>
        <v>0</v>
      </c>
      <c r="H111" s="4">
        <f t="shared" si="22"/>
        <v>0</v>
      </c>
      <c r="I111" s="10"/>
      <c r="J111" s="10"/>
    </row>
    <row r="112" spans="1:11" x14ac:dyDescent="0.2">
      <c r="A112" s="14"/>
      <c r="B112" s="6">
        <f t="shared" si="19"/>
        <v>93</v>
      </c>
      <c r="C112" s="7" t="s">
        <v>21</v>
      </c>
      <c r="D112" s="2">
        <f t="shared" si="24"/>
        <v>0</v>
      </c>
      <c r="E112" s="2">
        <f t="shared" si="23"/>
        <v>0</v>
      </c>
      <c r="F112" s="4">
        <f t="shared" si="20"/>
        <v>0</v>
      </c>
      <c r="G112" s="4">
        <f t="shared" si="21"/>
        <v>0</v>
      </c>
      <c r="H112" s="4">
        <f t="shared" si="22"/>
        <v>0</v>
      </c>
      <c r="I112" s="10"/>
      <c r="J112" s="10"/>
    </row>
    <row r="113" spans="1:11" x14ac:dyDescent="0.2">
      <c r="A113" s="14"/>
      <c r="B113" s="6">
        <f t="shared" si="19"/>
        <v>94</v>
      </c>
      <c r="C113" s="7" t="s">
        <v>22</v>
      </c>
      <c r="D113" s="2">
        <f t="shared" si="24"/>
        <v>0</v>
      </c>
      <c r="E113" s="2">
        <f t="shared" si="23"/>
        <v>0</v>
      </c>
      <c r="F113" s="4">
        <f t="shared" si="20"/>
        <v>0</v>
      </c>
      <c r="G113" s="4">
        <f t="shared" si="21"/>
        <v>0</v>
      </c>
      <c r="H113" s="4">
        <f t="shared" si="22"/>
        <v>0</v>
      </c>
      <c r="I113" s="10"/>
      <c r="J113" s="10"/>
    </row>
    <row r="114" spans="1:11" x14ac:dyDescent="0.2">
      <c r="A114" s="14"/>
      <c r="B114" s="6">
        <f t="shared" si="19"/>
        <v>95</v>
      </c>
      <c r="C114" s="7" t="s">
        <v>23</v>
      </c>
      <c r="D114" s="2">
        <f t="shared" si="24"/>
        <v>0</v>
      </c>
      <c r="E114" s="2">
        <f t="shared" si="23"/>
        <v>0</v>
      </c>
      <c r="F114" s="4">
        <f t="shared" si="20"/>
        <v>0</v>
      </c>
      <c r="G114" s="4">
        <f t="shared" si="21"/>
        <v>0</v>
      </c>
      <c r="H114" s="4">
        <f t="shared" si="22"/>
        <v>0</v>
      </c>
      <c r="I114" s="10"/>
      <c r="J114" s="10"/>
    </row>
    <row r="115" spans="1:11" x14ac:dyDescent="0.2">
      <c r="A115" s="14"/>
      <c r="B115" s="6">
        <f t="shared" si="19"/>
        <v>96</v>
      </c>
      <c r="C115" s="7" t="s">
        <v>24</v>
      </c>
      <c r="D115" s="2">
        <f t="shared" si="24"/>
        <v>0</v>
      </c>
      <c r="E115" s="2">
        <f t="shared" si="23"/>
        <v>0</v>
      </c>
      <c r="F115" s="4">
        <f t="shared" si="20"/>
        <v>0</v>
      </c>
      <c r="G115" s="4">
        <f t="shared" si="21"/>
        <v>0</v>
      </c>
      <c r="H115" s="4">
        <f t="shared" si="22"/>
        <v>0</v>
      </c>
      <c r="I115" s="10"/>
      <c r="J115" s="13">
        <f>SUM(G104:G115)</f>
        <v>0</v>
      </c>
      <c r="K115" s="13">
        <f>SUM(F104:F115)</f>
        <v>0</v>
      </c>
    </row>
    <row r="116" spans="1:11" ht="13.15" customHeight="1" x14ac:dyDescent="0.2">
      <c r="A116" s="14">
        <f>A104+1</f>
        <v>2019</v>
      </c>
      <c r="B116" s="6">
        <f t="shared" si="19"/>
        <v>97</v>
      </c>
      <c r="C116" s="7" t="s">
        <v>13</v>
      </c>
      <c r="D116" s="2">
        <f t="shared" si="24"/>
        <v>0</v>
      </c>
      <c r="E116" s="2">
        <f t="shared" si="23"/>
        <v>0</v>
      </c>
      <c r="F116" s="4">
        <f t="shared" si="20"/>
        <v>0</v>
      </c>
      <c r="G116" s="4">
        <f t="shared" si="21"/>
        <v>0</v>
      </c>
      <c r="H116" s="4">
        <f t="shared" si="22"/>
        <v>0</v>
      </c>
      <c r="I116" s="10"/>
      <c r="J116" s="10"/>
    </row>
    <row r="117" spans="1:11" x14ac:dyDescent="0.2">
      <c r="A117" s="14"/>
      <c r="B117" s="6">
        <f t="shared" si="19"/>
        <v>98</v>
      </c>
      <c r="C117" s="7" t="s">
        <v>14</v>
      </c>
      <c r="D117" s="2">
        <f t="shared" si="24"/>
        <v>0</v>
      </c>
      <c r="E117" s="2">
        <f t="shared" si="23"/>
        <v>0</v>
      </c>
      <c r="F117" s="4">
        <f t="shared" si="20"/>
        <v>0</v>
      </c>
      <c r="G117" s="4">
        <f t="shared" si="21"/>
        <v>0</v>
      </c>
      <c r="H117" s="4">
        <f t="shared" si="22"/>
        <v>0</v>
      </c>
      <c r="I117" s="10"/>
      <c r="J117" s="10"/>
    </row>
    <row r="118" spans="1:11" x14ac:dyDescent="0.2">
      <c r="A118" s="14"/>
      <c r="B118" s="6">
        <f t="shared" si="19"/>
        <v>99</v>
      </c>
      <c r="C118" s="7" t="s">
        <v>15</v>
      </c>
      <c r="D118" s="2">
        <f t="shared" si="24"/>
        <v>0</v>
      </c>
      <c r="E118" s="2">
        <f t="shared" si="23"/>
        <v>0</v>
      </c>
      <c r="F118" s="4">
        <f t="shared" si="20"/>
        <v>0</v>
      </c>
      <c r="G118" s="4">
        <f t="shared" si="21"/>
        <v>0</v>
      </c>
      <c r="H118" s="4">
        <f t="shared" si="22"/>
        <v>0</v>
      </c>
      <c r="I118" s="10"/>
      <c r="J118" s="10"/>
    </row>
    <row r="119" spans="1:11" x14ac:dyDescent="0.2">
      <c r="A119" s="14"/>
      <c r="B119" s="6">
        <f t="shared" si="19"/>
        <v>100</v>
      </c>
      <c r="C119" s="7" t="s">
        <v>16</v>
      </c>
      <c r="D119" s="2">
        <f t="shared" si="24"/>
        <v>0</v>
      </c>
      <c r="E119" s="2">
        <f t="shared" si="23"/>
        <v>0</v>
      </c>
      <c r="F119" s="4">
        <f t="shared" si="20"/>
        <v>0</v>
      </c>
      <c r="G119" s="4">
        <f t="shared" si="21"/>
        <v>0</v>
      </c>
      <c r="H119" s="4">
        <f t="shared" si="22"/>
        <v>0</v>
      </c>
      <c r="I119" s="10"/>
      <c r="J119" s="10"/>
    </row>
    <row r="120" spans="1:11" x14ac:dyDescent="0.2">
      <c r="A120" s="14"/>
      <c r="B120" s="6">
        <f t="shared" si="19"/>
        <v>101</v>
      </c>
      <c r="C120" s="7" t="s">
        <v>17</v>
      </c>
      <c r="D120" s="2">
        <f t="shared" si="24"/>
        <v>0</v>
      </c>
      <c r="E120" s="2">
        <f t="shared" si="23"/>
        <v>0</v>
      </c>
      <c r="F120" s="4">
        <f t="shared" si="20"/>
        <v>0</v>
      </c>
      <c r="G120" s="4">
        <f t="shared" si="21"/>
        <v>0</v>
      </c>
      <c r="H120" s="4">
        <f t="shared" si="22"/>
        <v>0</v>
      </c>
      <c r="I120" s="10"/>
      <c r="J120" s="10"/>
    </row>
    <row r="121" spans="1:11" x14ac:dyDescent="0.2">
      <c r="A121" s="14"/>
      <c r="B121" s="6">
        <f t="shared" si="19"/>
        <v>102</v>
      </c>
      <c r="C121" s="7" t="s">
        <v>18</v>
      </c>
      <c r="D121" s="2">
        <f t="shared" si="24"/>
        <v>0</v>
      </c>
      <c r="E121" s="2">
        <f t="shared" si="23"/>
        <v>0</v>
      </c>
      <c r="F121" s="4">
        <f t="shared" si="20"/>
        <v>0</v>
      </c>
      <c r="G121" s="4">
        <f t="shared" si="21"/>
        <v>0</v>
      </c>
      <c r="H121" s="4">
        <f t="shared" si="22"/>
        <v>0</v>
      </c>
      <c r="I121" s="10"/>
      <c r="J121" s="10"/>
    </row>
    <row r="122" spans="1:11" x14ac:dyDescent="0.2">
      <c r="A122" s="14"/>
      <c r="B122" s="6">
        <f t="shared" si="19"/>
        <v>103</v>
      </c>
      <c r="C122" s="7" t="s">
        <v>19</v>
      </c>
      <c r="D122" s="2">
        <f t="shared" si="24"/>
        <v>0</v>
      </c>
      <c r="E122" s="2">
        <f t="shared" si="23"/>
        <v>0</v>
      </c>
      <c r="F122" s="4">
        <f t="shared" si="20"/>
        <v>0</v>
      </c>
      <c r="G122" s="4">
        <f t="shared" si="21"/>
        <v>0</v>
      </c>
      <c r="H122" s="4">
        <f t="shared" si="22"/>
        <v>0</v>
      </c>
      <c r="I122" s="10"/>
      <c r="J122" s="10"/>
    </row>
    <row r="123" spans="1:11" x14ac:dyDescent="0.2">
      <c r="A123" s="14"/>
      <c r="B123" s="6">
        <f t="shared" si="19"/>
        <v>104</v>
      </c>
      <c r="C123" s="7" t="s">
        <v>20</v>
      </c>
      <c r="D123" s="2">
        <f t="shared" si="24"/>
        <v>0</v>
      </c>
      <c r="E123" s="2">
        <f t="shared" si="23"/>
        <v>0</v>
      </c>
      <c r="F123" s="4">
        <f t="shared" si="20"/>
        <v>0</v>
      </c>
      <c r="G123" s="4">
        <f t="shared" si="21"/>
        <v>0</v>
      </c>
      <c r="H123" s="4">
        <f t="shared" si="22"/>
        <v>0</v>
      </c>
      <c r="I123" s="10"/>
      <c r="J123" s="10"/>
    </row>
    <row r="124" spans="1:11" x14ac:dyDescent="0.2">
      <c r="A124" s="14"/>
      <c r="B124" s="6">
        <f t="shared" si="19"/>
        <v>105</v>
      </c>
      <c r="C124" s="7" t="s">
        <v>21</v>
      </c>
      <c r="D124" s="2">
        <f t="shared" si="24"/>
        <v>0</v>
      </c>
      <c r="E124" s="2">
        <f t="shared" si="23"/>
        <v>0</v>
      </c>
      <c r="F124" s="4">
        <f t="shared" si="20"/>
        <v>0</v>
      </c>
      <c r="G124" s="4">
        <f t="shared" si="21"/>
        <v>0</v>
      </c>
      <c r="H124" s="4">
        <f t="shared" si="22"/>
        <v>0</v>
      </c>
      <c r="I124" s="10"/>
      <c r="J124" s="10"/>
    </row>
    <row r="125" spans="1:11" x14ac:dyDescent="0.2">
      <c r="A125" s="14"/>
      <c r="B125" s="6">
        <f t="shared" si="19"/>
        <v>106</v>
      </c>
      <c r="C125" s="7" t="s">
        <v>22</v>
      </c>
      <c r="D125" s="2">
        <f t="shared" si="24"/>
        <v>0</v>
      </c>
      <c r="E125" s="2">
        <f t="shared" si="23"/>
        <v>0</v>
      </c>
      <c r="F125" s="4">
        <f t="shared" si="20"/>
        <v>0</v>
      </c>
      <c r="G125" s="4">
        <f t="shared" si="21"/>
        <v>0</v>
      </c>
      <c r="H125" s="4">
        <f t="shared" si="22"/>
        <v>0</v>
      </c>
      <c r="I125" s="10"/>
      <c r="J125" s="10"/>
    </row>
    <row r="126" spans="1:11" x14ac:dyDescent="0.2">
      <c r="A126" s="14"/>
      <c r="B126" s="6">
        <f t="shared" si="19"/>
        <v>107</v>
      </c>
      <c r="C126" s="7" t="s">
        <v>23</v>
      </c>
      <c r="D126" s="2">
        <f t="shared" si="24"/>
        <v>0</v>
      </c>
      <c r="E126" s="2">
        <f t="shared" si="23"/>
        <v>0</v>
      </c>
      <c r="F126" s="4">
        <f t="shared" si="20"/>
        <v>0</v>
      </c>
      <c r="G126" s="4">
        <f t="shared" si="21"/>
        <v>0</v>
      </c>
      <c r="H126" s="4">
        <f t="shared" si="22"/>
        <v>0</v>
      </c>
      <c r="I126" s="10"/>
      <c r="J126" s="10"/>
    </row>
    <row r="127" spans="1:11" x14ac:dyDescent="0.2">
      <c r="A127" s="14"/>
      <c r="B127" s="6">
        <f t="shared" si="19"/>
        <v>108</v>
      </c>
      <c r="C127" s="7" t="s">
        <v>24</v>
      </c>
      <c r="D127" s="2">
        <f t="shared" si="24"/>
        <v>0</v>
      </c>
      <c r="E127" s="2">
        <f t="shared" si="23"/>
        <v>0</v>
      </c>
      <c r="F127" s="4">
        <f t="shared" si="20"/>
        <v>0</v>
      </c>
      <c r="G127" s="4">
        <f t="shared" si="21"/>
        <v>0</v>
      </c>
      <c r="H127" s="4">
        <f t="shared" si="22"/>
        <v>0</v>
      </c>
      <c r="I127" s="10"/>
      <c r="J127" s="13">
        <f>SUM(G116:G127)</f>
        <v>0</v>
      </c>
      <c r="K127" s="13">
        <f>SUM(F116:F127)</f>
        <v>0</v>
      </c>
    </row>
    <row r="128" spans="1:11" ht="13.15" customHeight="1" x14ac:dyDescent="0.2">
      <c r="A128" s="14">
        <f>A116+1</f>
        <v>2020</v>
      </c>
      <c r="B128" s="6">
        <f t="shared" si="19"/>
        <v>109</v>
      </c>
      <c r="C128" s="7" t="s">
        <v>13</v>
      </c>
      <c r="D128" s="2">
        <f t="shared" si="24"/>
        <v>0</v>
      </c>
      <c r="E128" s="2">
        <f t="shared" si="23"/>
        <v>0</v>
      </c>
      <c r="F128" s="4">
        <f t="shared" si="20"/>
        <v>0</v>
      </c>
      <c r="G128" s="4">
        <f t="shared" si="21"/>
        <v>0</v>
      </c>
      <c r="H128" s="4">
        <f t="shared" si="22"/>
        <v>0</v>
      </c>
      <c r="I128" s="10"/>
      <c r="J128" s="10"/>
    </row>
    <row r="129" spans="1:11" x14ac:dyDescent="0.2">
      <c r="A129" s="14"/>
      <c r="B129" s="6">
        <f t="shared" si="19"/>
        <v>110</v>
      </c>
      <c r="C129" s="7" t="s">
        <v>14</v>
      </c>
      <c r="D129" s="2">
        <f t="shared" si="24"/>
        <v>0</v>
      </c>
      <c r="E129" s="2">
        <f t="shared" si="23"/>
        <v>0</v>
      </c>
      <c r="F129" s="4">
        <f t="shared" si="20"/>
        <v>0</v>
      </c>
      <c r="G129" s="4">
        <f t="shared" si="21"/>
        <v>0</v>
      </c>
      <c r="H129" s="4">
        <f t="shared" si="22"/>
        <v>0</v>
      </c>
      <c r="I129" s="10"/>
      <c r="J129" s="10"/>
    </row>
    <row r="130" spans="1:11" x14ac:dyDescent="0.2">
      <c r="A130" s="14"/>
      <c r="B130" s="6">
        <f t="shared" si="19"/>
        <v>111</v>
      </c>
      <c r="C130" s="7" t="s">
        <v>15</v>
      </c>
      <c r="D130" s="2">
        <f t="shared" si="24"/>
        <v>0</v>
      </c>
      <c r="E130" s="2">
        <f t="shared" si="23"/>
        <v>0</v>
      </c>
      <c r="F130" s="4">
        <f t="shared" si="20"/>
        <v>0</v>
      </c>
      <c r="G130" s="4">
        <f t="shared" si="21"/>
        <v>0</v>
      </c>
      <c r="H130" s="4">
        <f t="shared" si="22"/>
        <v>0</v>
      </c>
      <c r="I130" s="10"/>
      <c r="J130" s="10"/>
    </row>
    <row r="131" spans="1:11" x14ac:dyDescent="0.2">
      <c r="A131" s="14"/>
      <c r="B131" s="6">
        <f t="shared" si="19"/>
        <v>112</v>
      </c>
      <c r="C131" s="7" t="s">
        <v>16</v>
      </c>
      <c r="D131" s="2">
        <f t="shared" si="24"/>
        <v>0</v>
      </c>
      <c r="E131" s="2">
        <f t="shared" si="23"/>
        <v>0</v>
      </c>
      <c r="F131" s="4">
        <f t="shared" si="20"/>
        <v>0</v>
      </c>
      <c r="G131" s="4">
        <f t="shared" si="21"/>
        <v>0</v>
      </c>
      <c r="H131" s="4">
        <f t="shared" si="22"/>
        <v>0</v>
      </c>
      <c r="I131" s="10"/>
      <c r="J131" s="10"/>
    </row>
    <row r="132" spans="1:11" x14ac:dyDescent="0.2">
      <c r="A132" s="14"/>
      <c r="B132" s="6">
        <f t="shared" si="19"/>
        <v>113</v>
      </c>
      <c r="C132" s="7" t="s">
        <v>17</v>
      </c>
      <c r="D132" s="2">
        <f t="shared" si="24"/>
        <v>0</v>
      </c>
      <c r="E132" s="2">
        <f t="shared" si="23"/>
        <v>0</v>
      </c>
      <c r="F132" s="4">
        <f t="shared" si="20"/>
        <v>0</v>
      </c>
      <c r="G132" s="4">
        <f t="shared" si="21"/>
        <v>0</v>
      </c>
      <c r="H132" s="4">
        <f t="shared" si="22"/>
        <v>0</v>
      </c>
      <c r="I132" s="10"/>
      <c r="J132" s="10"/>
    </row>
    <row r="133" spans="1:11" x14ac:dyDescent="0.2">
      <c r="A133" s="14"/>
      <c r="B133" s="6">
        <f t="shared" si="19"/>
        <v>114</v>
      </c>
      <c r="C133" s="7" t="s">
        <v>18</v>
      </c>
      <c r="D133" s="2">
        <f t="shared" si="24"/>
        <v>0</v>
      </c>
      <c r="E133" s="2">
        <f t="shared" si="23"/>
        <v>0</v>
      </c>
      <c r="F133" s="4">
        <f t="shared" si="20"/>
        <v>0</v>
      </c>
      <c r="G133" s="4">
        <f t="shared" si="21"/>
        <v>0</v>
      </c>
      <c r="H133" s="4">
        <f t="shared" si="22"/>
        <v>0</v>
      </c>
      <c r="I133" s="10"/>
      <c r="J133" s="10"/>
    </row>
    <row r="134" spans="1:11" x14ac:dyDescent="0.2">
      <c r="A134" s="14"/>
      <c r="B134" s="6">
        <f t="shared" si="19"/>
        <v>115</v>
      </c>
      <c r="C134" s="7" t="s">
        <v>19</v>
      </c>
      <c r="D134" s="2">
        <f t="shared" si="24"/>
        <v>0</v>
      </c>
      <c r="E134" s="2">
        <f t="shared" si="23"/>
        <v>0</v>
      </c>
      <c r="F134" s="4">
        <f t="shared" si="20"/>
        <v>0</v>
      </c>
      <c r="G134" s="4">
        <f t="shared" si="21"/>
        <v>0</v>
      </c>
      <c r="H134" s="4">
        <f t="shared" si="22"/>
        <v>0</v>
      </c>
      <c r="I134" s="10"/>
      <c r="J134" s="10"/>
    </row>
    <row r="135" spans="1:11" x14ac:dyDescent="0.2">
      <c r="A135" s="14"/>
      <c r="B135" s="6">
        <f t="shared" si="19"/>
        <v>116</v>
      </c>
      <c r="C135" s="7" t="s">
        <v>20</v>
      </c>
      <c r="D135" s="2">
        <f t="shared" si="24"/>
        <v>0</v>
      </c>
      <c r="E135" s="2">
        <f t="shared" si="23"/>
        <v>0</v>
      </c>
      <c r="F135" s="4">
        <f t="shared" si="20"/>
        <v>0</v>
      </c>
      <c r="G135" s="4">
        <f t="shared" si="21"/>
        <v>0</v>
      </c>
      <c r="H135" s="4">
        <f t="shared" si="22"/>
        <v>0</v>
      </c>
      <c r="I135" s="10"/>
      <c r="J135" s="10"/>
    </row>
    <row r="136" spans="1:11" x14ac:dyDescent="0.2">
      <c r="A136" s="14"/>
      <c r="B136" s="6">
        <f t="shared" ref="B136:B199" si="25">B135+1</f>
        <v>117</v>
      </c>
      <c r="C136" s="7" t="s">
        <v>21</v>
      </c>
      <c r="D136" s="2">
        <f t="shared" si="24"/>
        <v>0</v>
      </c>
      <c r="E136" s="2">
        <f t="shared" si="23"/>
        <v>0</v>
      </c>
      <c r="F136" s="4">
        <f t="shared" ref="F136:F199" si="26">IF(D136&gt;$D$3,E136-G136,D136)</f>
        <v>0</v>
      </c>
      <c r="G136" s="4">
        <f t="shared" ref="G136:G199" si="27">D136*$D$2/12</f>
        <v>0</v>
      </c>
      <c r="H136" s="4">
        <f t="shared" ref="H136:H199" si="28">D136-F136</f>
        <v>0</v>
      </c>
      <c r="I136" s="10"/>
      <c r="J136" s="10"/>
    </row>
    <row r="137" spans="1:11" x14ac:dyDescent="0.2">
      <c r="A137" s="14"/>
      <c r="B137" s="6">
        <f t="shared" si="25"/>
        <v>118</v>
      </c>
      <c r="C137" s="7" t="s">
        <v>22</v>
      </c>
      <c r="D137" s="2">
        <f t="shared" si="24"/>
        <v>0</v>
      </c>
      <c r="E137" s="2">
        <f t="shared" ref="E137:E200" si="29">IF(D137&gt;$D$3,IF(D136=0,0,$D$3),$D137+G137)</f>
        <v>0</v>
      </c>
      <c r="F137" s="4">
        <f t="shared" si="26"/>
        <v>0</v>
      </c>
      <c r="G137" s="4">
        <f t="shared" si="27"/>
        <v>0</v>
      </c>
      <c r="H137" s="4">
        <f t="shared" si="28"/>
        <v>0</v>
      </c>
      <c r="I137" s="10"/>
      <c r="J137" s="10"/>
    </row>
    <row r="138" spans="1:11" x14ac:dyDescent="0.2">
      <c r="A138" s="14"/>
      <c r="B138" s="6">
        <f t="shared" si="25"/>
        <v>119</v>
      </c>
      <c r="C138" s="7" t="s">
        <v>23</v>
      </c>
      <c r="D138" s="2">
        <f t="shared" ref="D138:D201" si="30">H137-I137</f>
        <v>0</v>
      </c>
      <c r="E138" s="2">
        <f t="shared" si="29"/>
        <v>0</v>
      </c>
      <c r="F138" s="4">
        <f t="shared" si="26"/>
        <v>0</v>
      </c>
      <c r="G138" s="4">
        <f t="shared" si="27"/>
        <v>0</v>
      </c>
      <c r="H138" s="4">
        <f t="shared" si="28"/>
        <v>0</v>
      </c>
      <c r="I138" s="10"/>
      <c r="J138" s="10"/>
    </row>
    <row r="139" spans="1:11" x14ac:dyDescent="0.2">
      <c r="A139" s="14"/>
      <c r="B139" s="6">
        <f t="shared" si="25"/>
        <v>120</v>
      </c>
      <c r="C139" s="7" t="s">
        <v>24</v>
      </c>
      <c r="D139" s="2">
        <f t="shared" si="30"/>
        <v>0</v>
      </c>
      <c r="E139" s="2">
        <f t="shared" si="29"/>
        <v>0</v>
      </c>
      <c r="F139" s="4">
        <f t="shared" si="26"/>
        <v>0</v>
      </c>
      <c r="G139" s="4">
        <f t="shared" si="27"/>
        <v>0</v>
      </c>
      <c r="H139" s="4">
        <f t="shared" si="28"/>
        <v>0</v>
      </c>
      <c r="I139" s="10"/>
      <c r="J139" s="13">
        <f>SUM(G128:G139)</f>
        <v>0</v>
      </c>
      <c r="K139" s="13">
        <f>SUM(F128:F139)</f>
        <v>0</v>
      </c>
    </row>
    <row r="140" spans="1:11" ht="13.15" customHeight="1" x14ac:dyDescent="0.2">
      <c r="A140" s="14">
        <f>A128+1</f>
        <v>2021</v>
      </c>
      <c r="B140" s="6">
        <f t="shared" si="25"/>
        <v>121</v>
      </c>
      <c r="C140" s="7" t="s">
        <v>13</v>
      </c>
      <c r="D140" s="2">
        <f t="shared" si="30"/>
        <v>0</v>
      </c>
      <c r="E140" s="2">
        <f t="shared" si="29"/>
        <v>0</v>
      </c>
      <c r="F140" s="4">
        <f t="shared" si="26"/>
        <v>0</v>
      </c>
      <c r="G140" s="4">
        <f t="shared" si="27"/>
        <v>0</v>
      </c>
      <c r="H140" s="4">
        <f t="shared" si="28"/>
        <v>0</v>
      </c>
      <c r="I140" s="10"/>
      <c r="J140" s="10"/>
    </row>
    <row r="141" spans="1:11" x14ac:dyDescent="0.2">
      <c r="A141" s="14"/>
      <c r="B141" s="6">
        <f t="shared" si="25"/>
        <v>122</v>
      </c>
      <c r="C141" s="7" t="s">
        <v>14</v>
      </c>
      <c r="D141" s="2">
        <f t="shared" si="30"/>
        <v>0</v>
      </c>
      <c r="E141" s="2">
        <f t="shared" si="29"/>
        <v>0</v>
      </c>
      <c r="F141" s="4">
        <f t="shared" si="26"/>
        <v>0</v>
      </c>
      <c r="G141" s="4">
        <f t="shared" si="27"/>
        <v>0</v>
      </c>
      <c r="H141" s="4">
        <f t="shared" si="28"/>
        <v>0</v>
      </c>
      <c r="I141" s="10"/>
      <c r="J141" s="10"/>
    </row>
    <row r="142" spans="1:11" x14ac:dyDescent="0.2">
      <c r="A142" s="14"/>
      <c r="B142" s="6">
        <f t="shared" si="25"/>
        <v>123</v>
      </c>
      <c r="C142" s="7" t="s">
        <v>15</v>
      </c>
      <c r="D142" s="2">
        <f t="shared" si="30"/>
        <v>0</v>
      </c>
      <c r="E142" s="2">
        <f t="shared" si="29"/>
        <v>0</v>
      </c>
      <c r="F142" s="4">
        <f t="shared" si="26"/>
        <v>0</v>
      </c>
      <c r="G142" s="4">
        <f t="shared" si="27"/>
        <v>0</v>
      </c>
      <c r="H142" s="4">
        <f t="shared" si="28"/>
        <v>0</v>
      </c>
      <c r="I142" s="10"/>
      <c r="J142" s="10"/>
    </row>
    <row r="143" spans="1:11" x14ac:dyDescent="0.2">
      <c r="A143" s="14"/>
      <c r="B143" s="6">
        <f t="shared" si="25"/>
        <v>124</v>
      </c>
      <c r="C143" s="7" t="s">
        <v>16</v>
      </c>
      <c r="D143" s="2">
        <f t="shared" si="30"/>
        <v>0</v>
      </c>
      <c r="E143" s="2">
        <f t="shared" si="29"/>
        <v>0</v>
      </c>
      <c r="F143" s="4">
        <f t="shared" si="26"/>
        <v>0</v>
      </c>
      <c r="G143" s="4">
        <f t="shared" si="27"/>
        <v>0</v>
      </c>
      <c r="H143" s="4">
        <f t="shared" si="28"/>
        <v>0</v>
      </c>
      <c r="I143" s="10"/>
      <c r="J143" s="10"/>
    </row>
    <row r="144" spans="1:11" x14ac:dyDescent="0.2">
      <c r="A144" s="14"/>
      <c r="B144" s="6">
        <f t="shared" si="25"/>
        <v>125</v>
      </c>
      <c r="C144" s="7" t="s">
        <v>17</v>
      </c>
      <c r="D144" s="2">
        <f t="shared" si="30"/>
        <v>0</v>
      </c>
      <c r="E144" s="2">
        <f t="shared" si="29"/>
        <v>0</v>
      </c>
      <c r="F144" s="4">
        <f t="shared" si="26"/>
        <v>0</v>
      </c>
      <c r="G144" s="4">
        <f t="shared" si="27"/>
        <v>0</v>
      </c>
      <c r="H144" s="4">
        <f t="shared" si="28"/>
        <v>0</v>
      </c>
      <c r="I144" s="10"/>
      <c r="J144" s="10"/>
    </row>
    <row r="145" spans="1:11" x14ac:dyDescent="0.2">
      <c r="A145" s="14"/>
      <c r="B145" s="6">
        <f t="shared" si="25"/>
        <v>126</v>
      </c>
      <c r="C145" s="7" t="s">
        <v>18</v>
      </c>
      <c r="D145" s="2">
        <f t="shared" si="30"/>
        <v>0</v>
      </c>
      <c r="E145" s="2">
        <f t="shared" si="29"/>
        <v>0</v>
      </c>
      <c r="F145" s="4">
        <f t="shared" si="26"/>
        <v>0</v>
      </c>
      <c r="G145" s="4">
        <f t="shared" si="27"/>
        <v>0</v>
      </c>
      <c r="H145" s="4">
        <f t="shared" si="28"/>
        <v>0</v>
      </c>
      <c r="I145" s="10"/>
      <c r="J145" s="10"/>
    </row>
    <row r="146" spans="1:11" x14ac:dyDescent="0.2">
      <c r="A146" s="14"/>
      <c r="B146" s="6">
        <f t="shared" si="25"/>
        <v>127</v>
      </c>
      <c r="C146" s="7" t="s">
        <v>19</v>
      </c>
      <c r="D146" s="2">
        <f t="shared" si="30"/>
        <v>0</v>
      </c>
      <c r="E146" s="2">
        <f t="shared" si="29"/>
        <v>0</v>
      </c>
      <c r="F146" s="4">
        <f t="shared" si="26"/>
        <v>0</v>
      </c>
      <c r="G146" s="4">
        <f t="shared" si="27"/>
        <v>0</v>
      </c>
      <c r="H146" s="4">
        <f t="shared" si="28"/>
        <v>0</v>
      </c>
      <c r="I146" s="10"/>
      <c r="J146" s="10"/>
    </row>
    <row r="147" spans="1:11" x14ac:dyDescent="0.2">
      <c r="A147" s="14"/>
      <c r="B147" s="6">
        <f t="shared" si="25"/>
        <v>128</v>
      </c>
      <c r="C147" s="7" t="s">
        <v>20</v>
      </c>
      <c r="D147" s="2">
        <f t="shared" si="30"/>
        <v>0</v>
      </c>
      <c r="E147" s="2">
        <f t="shared" si="29"/>
        <v>0</v>
      </c>
      <c r="F147" s="4">
        <f t="shared" si="26"/>
        <v>0</v>
      </c>
      <c r="G147" s="4">
        <f t="shared" si="27"/>
        <v>0</v>
      </c>
      <c r="H147" s="4">
        <f t="shared" si="28"/>
        <v>0</v>
      </c>
      <c r="I147" s="10"/>
      <c r="J147" s="10"/>
    </row>
    <row r="148" spans="1:11" x14ac:dyDescent="0.2">
      <c r="A148" s="14"/>
      <c r="B148" s="6">
        <f t="shared" si="25"/>
        <v>129</v>
      </c>
      <c r="C148" s="7" t="s">
        <v>21</v>
      </c>
      <c r="D148" s="2">
        <f t="shared" si="30"/>
        <v>0</v>
      </c>
      <c r="E148" s="2">
        <f t="shared" si="29"/>
        <v>0</v>
      </c>
      <c r="F148" s="4">
        <f t="shared" si="26"/>
        <v>0</v>
      </c>
      <c r="G148" s="4">
        <f t="shared" si="27"/>
        <v>0</v>
      </c>
      <c r="H148" s="4">
        <f t="shared" si="28"/>
        <v>0</v>
      </c>
      <c r="I148" s="10"/>
      <c r="J148" s="10"/>
    </row>
    <row r="149" spans="1:11" x14ac:dyDescent="0.2">
      <c r="A149" s="14"/>
      <c r="B149" s="6">
        <f t="shared" si="25"/>
        <v>130</v>
      </c>
      <c r="C149" s="7" t="s">
        <v>22</v>
      </c>
      <c r="D149" s="2">
        <f t="shared" si="30"/>
        <v>0</v>
      </c>
      <c r="E149" s="2">
        <f t="shared" si="29"/>
        <v>0</v>
      </c>
      <c r="F149" s="4">
        <f t="shared" si="26"/>
        <v>0</v>
      </c>
      <c r="G149" s="4">
        <f t="shared" si="27"/>
        <v>0</v>
      </c>
      <c r="H149" s="4">
        <f t="shared" si="28"/>
        <v>0</v>
      </c>
      <c r="I149" s="10"/>
      <c r="J149" s="10"/>
    </row>
    <row r="150" spans="1:11" x14ac:dyDescent="0.2">
      <c r="A150" s="14"/>
      <c r="B150" s="6">
        <f t="shared" si="25"/>
        <v>131</v>
      </c>
      <c r="C150" s="7" t="s">
        <v>23</v>
      </c>
      <c r="D150" s="2">
        <f t="shared" si="30"/>
        <v>0</v>
      </c>
      <c r="E150" s="2">
        <f t="shared" si="29"/>
        <v>0</v>
      </c>
      <c r="F150" s="4">
        <f t="shared" si="26"/>
        <v>0</v>
      </c>
      <c r="G150" s="4">
        <f t="shared" si="27"/>
        <v>0</v>
      </c>
      <c r="H150" s="4">
        <f t="shared" si="28"/>
        <v>0</v>
      </c>
      <c r="I150" s="10"/>
      <c r="J150" s="10"/>
    </row>
    <row r="151" spans="1:11" x14ac:dyDescent="0.2">
      <c r="A151" s="14"/>
      <c r="B151" s="6">
        <f t="shared" si="25"/>
        <v>132</v>
      </c>
      <c r="C151" s="7" t="s">
        <v>24</v>
      </c>
      <c r="D151" s="2">
        <f t="shared" si="30"/>
        <v>0</v>
      </c>
      <c r="E151" s="2">
        <f t="shared" si="29"/>
        <v>0</v>
      </c>
      <c r="F151" s="4">
        <f t="shared" si="26"/>
        <v>0</v>
      </c>
      <c r="G151" s="4">
        <f t="shared" si="27"/>
        <v>0</v>
      </c>
      <c r="H151" s="4">
        <f t="shared" si="28"/>
        <v>0</v>
      </c>
      <c r="I151" s="10"/>
      <c r="J151" s="13">
        <f>SUM(G140:G151)</f>
        <v>0</v>
      </c>
      <c r="K151" s="13">
        <f>SUM(F140:F151)</f>
        <v>0</v>
      </c>
    </row>
    <row r="152" spans="1:11" ht="13.15" customHeight="1" x14ac:dyDescent="0.2">
      <c r="A152" s="14">
        <f>A140+1</f>
        <v>2022</v>
      </c>
      <c r="B152" s="6">
        <f t="shared" si="25"/>
        <v>133</v>
      </c>
      <c r="C152" s="7" t="s">
        <v>13</v>
      </c>
      <c r="D152" s="2">
        <f t="shared" si="30"/>
        <v>0</v>
      </c>
      <c r="E152" s="2">
        <f t="shared" si="29"/>
        <v>0</v>
      </c>
      <c r="F152" s="4">
        <f t="shared" si="26"/>
        <v>0</v>
      </c>
      <c r="G152" s="4">
        <f t="shared" si="27"/>
        <v>0</v>
      </c>
      <c r="H152" s="4">
        <f t="shared" si="28"/>
        <v>0</v>
      </c>
      <c r="I152" s="10"/>
      <c r="J152" s="10"/>
    </row>
    <row r="153" spans="1:11" x14ac:dyDescent="0.2">
      <c r="A153" s="14"/>
      <c r="B153" s="6">
        <f t="shared" si="25"/>
        <v>134</v>
      </c>
      <c r="C153" s="7" t="s">
        <v>14</v>
      </c>
      <c r="D153" s="2">
        <f t="shared" si="30"/>
        <v>0</v>
      </c>
      <c r="E153" s="2">
        <f t="shared" si="29"/>
        <v>0</v>
      </c>
      <c r="F153" s="4">
        <f t="shared" si="26"/>
        <v>0</v>
      </c>
      <c r="G153" s="4">
        <f t="shared" si="27"/>
        <v>0</v>
      </c>
      <c r="H153" s="4">
        <f t="shared" si="28"/>
        <v>0</v>
      </c>
      <c r="I153" s="10"/>
      <c r="J153" s="10"/>
    </row>
    <row r="154" spans="1:11" x14ac:dyDescent="0.2">
      <c r="A154" s="14"/>
      <c r="B154" s="6">
        <f t="shared" si="25"/>
        <v>135</v>
      </c>
      <c r="C154" s="7" t="s">
        <v>15</v>
      </c>
      <c r="D154" s="2">
        <f t="shared" si="30"/>
        <v>0</v>
      </c>
      <c r="E154" s="2">
        <f t="shared" si="29"/>
        <v>0</v>
      </c>
      <c r="F154" s="4">
        <f t="shared" si="26"/>
        <v>0</v>
      </c>
      <c r="G154" s="4">
        <f t="shared" si="27"/>
        <v>0</v>
      </c>
      <c r="H154" s="4">
        <f t="shared" si="28"/>
        <v>0</v>
      </c>
      <c r="I154" s="10"/>
      <c r="J154" s="10"/>
    </row>
    <row r="155" spans="1:11" x14ac:dyDescent="0.2">
      <c r="A155" s="14"/>
      <c r="B155" s="6">
        <f t="shared" si="25"/>
        <v>136</v>
      </c>
      <c r="C155" s="7" t="s">
        <v>16</v>
      </c>
      <c r="D155" s="2">
        <f t="shared" si="30"/>
        <v>0</v>
      </c>
      <c r="E155" s="2">
        <f t="shared" si="29"/>
        <v>0</v>
      </c>
      <c r="F155" s="4">
        <f t="shared" si="26"/>
        <v>0</v>
      </c>
      <c r="G155" s="4">
        <f t="shared" si="27"/>
        <v>0</v>
      </c>
      <c r="H155" s="4">
        <f t="shared" si="28"/>
        <v>0</v>
      </c>
      <c r="I155" s="10"/>
      <c r="J155" s="10"/>
    </row>
    <row r="156" spans="1:11" x14ac:dyDescent="0.2">
      <c r="A156" s="14"/>
      <c r="B156" s="6">
        <f t="shared" si="25"/>
        <v>137</v>
      </c>
      <c r="C156" s="7" t="s">
        <v>17</v>
      </c>
      <c r="D156" s="2">
        <f t="shared" si="30"/>
        <v>0</v>
      </c>
      <c r="E156" s="2">
        <f t="shared" si="29"/>
        <v>0</v>
      </c>
      <c r="F156" s="4">
        <f t="shared" si="26"/>
        <v>0</v>
      </c>
      <c r="G156" s="4">
        <f t="shared" si="27"/>
        <v>0</v>
      </c>
      <c r="H156" s="4">
        <f t="shared" si="28"/>
        <v>0</v>
      </c>
      <c r="I156" s="10"/>
      <c r="J156" s="10"/>
    </row>
    <row r="157" spans="1:11" x14ac:dyDescent="0.2">
      <c r="A157" s="14"/>
      <c r="B157" s="6">
        <f t="shared" si="25"/>
        <v>138</v>
      </c>
      <c r="C157" s="7" t="s">
        <v>18</v>
      </c>
      <c r="D157" s="2">
        <f t="shared" si="30"/>
        <v>0</v>
      </c>
      <c r="E157" s="2">
        <f t="shared" si="29"/>
        <v>0</v>
      </c>
      <c r="F157" s="4">
        <f t="shared" si="26"/>
        <v>0</v>
      </c>
      <c r="G157" s="4">
        <f t="shared" si="27"/>
        <v>0</v>
      </c>
      <c r="H157" s="4">
        <f t="shared" si="28"/>
        <v>0</v>
      </c>
      <c r="I157" s="10"/>
      <c r="J157" s="10"/>
    </row>
    <row r="158" spans="1:11" x14ac:dyDescent="0.2">
      <c r="A158" s="14"/>
      <c r="B158" s="6">
        <f t="shared" si="25"/>
        <v>139</v>
      </c>
      <c r="C158" s="7" t="s">
        <v>19</v>
      </c>
      <c r="D158" s="2">
        <f t="shared" si="30"/>
        <v>0</v>
      </c>
      <c r="E158" s="2">
        <f t="shared" si="29"/>
        <v>0</v>
      </c>
      <c r="F158" s="4">
        <f t="shared" si="26"/>
        <v>0</v>
      </c>
      <c r="G158" s="4">
        <f t="shared" si="27"/>
        <v>0</v>
      </c>
      <c r="H158" s="4">
        <f t="shared" si="28"/>
        <v>0</v>
      </c>
      <c r="I158" s="10"/>
      <c r="J158" s="10"/>
    </row>
    <row r="159" spans="1:11" x14ac:dyDescent="0.2">
      <c r="A159" s="14"/>
      <c r="B159" s="6">
        <f t="shared" si="25"/>
        <v>140</v>
      </c>
      <c r="C159" s="7" t="s">
        <v>20</v>
      </c>
      <c r="D159" s="2">
        <f t="shared" si="30"/>
        <v>0</v>
      </c>
      <c r="E159" s="2">
        <f t="shared" si="29"/>
        <v>0</v>
      </c>
      <c r="F159" s="4">
        <f t="shared" si="26"/>
        <v>0</v>
      </c>
      <c r="G159" s="4">
        <f t="shared" si="27"/>
        <v>0</v>
      </c>
      <c r="H159" s="4">
        <f t="shared" si="28"/>
        <v>0</v>
      </c>
      <c r="I159" s="10"/>
      <c r="J159" s="10"/>
    </row>
    <row r="160" spans="1:11" x14ac:dyDescent="0.2">
      <c r="A160" s="14"/>
      <c r="B160" s="6">
        <f t="shared" si="25"/>
        <v>141</v>
      </c>
      <c r="C160" s="7" t="s">
        <v>21</v>
      </c>
      <c r="D160" s="2">
        <f t="shared" si="30"/>
        <v>0</v>
      </c>
      <c r="E160" s="2">
        <f t="shared" si="29"/>
        <v>0</v>
      </c>
      <c r="F160" s="4">
        <f t="shared" si="26"/>
        <v>0</v>
      </c>
      <c r="G160" s="4">
        <f t="shared" si="27"/>
        <v>0</v>
      </c>
      <c r="H160" s="4">
        <f t="shared" si="28"/>
        <v>0</v>
      </c>
      <c r="I160" s="10"/>
      <c r="J160" s="10"/>
    </row>
    <row r="161" spans="1:11" x14ac:dyDescent="0.2">
      <c r="A161" s="14"/>
      <c r="B161" s="6">
        <f t="shared" si="25"/>
        <v>142</v>
      </c>
      <c r="C161" s="7" t="s">
        <v>22</v>
      </c>
      <c r="D161" s="2">
        <f t="shared" si="30"/>
        <v>0</v>
      </c>
      <c r="E161" s="2">
        <f t="shared" si="29"/>
        <v>0</v>
      </c>
      <c r="F161" s="4">
        <f t="shared" si="26"/>
        <v>0</v>
      </c>
      <c r="G161" s="4">
        <f t="shared" si="27"/>
        <v>0</v>
      </c>
      <c r="H161" s="4">
        <f t="shared" si="28"/>
        <v>0</v>
      </c>
      <c r="I161" s="10"/>
      <c r="J161" s="10"/>
    </row>
    <row r="162" spans="1:11" x14ac:dyDescent="0.2">
      <c r="A162" s="14"/>
      <c r="B162" s="6">
        <f t="shared" si="25"/>
        <v>143</v>
      </c>
      <c r="C162" s="7" t="s">
        <v>23</v>
      </c>
      <c r="D162" s="2">
        <f t="shared" si="30"/>
        <v>0</v>
      </c>
      <c r="E162" s="2">
        <f t="shared" si="29"/>
        <v>0</v>
      </c>
      <c r="F162" s="4">
        <f t="shared" si="26"/>
        <v>0</v>
      </c>
      <c r="G162" s="4">
        <f t="shared" si="27"/>
        <v>0</v>
      </c>
      <c r="H162" s="4">
        <f t="shared" si="28"/>
        <v>0</v>
      </c>
      <c r="I162" s="10"/>
      <c r="J162" s="10"/>
    </row>
    <row r="163" spans="1:11" x14ac:dyDescent="0.2">
      <c r="A163" s="14"/>
      <c r="B163" s="6">
        <f t="shared" si="25"/>
        <v>144</v>
      </c>
      <c r="C163" s="7" t="s">
        <v>24</v>
      </c>
      <c r="D163" s="2">
        <f t="shared" si="30"/>
        <v>0</v>
      </c>
      <c r="E163" s="2">
        <f t="shared" si="29"/>
        <v>0</v>
      </c>
      <c r="F163" s="4">
        <f t="shared" si="26"/>
        <v>0</v>
      </c>
      <c r="G163" s="4">
        <f t="shared" si="27"/>
        <v>0</v>
      </c>
      <c r="H163" s="4">
        <f t="shared" si="28"/>
        <v>0</v>
      </c>
      <c r="I163" s="10"/>
      <c r="J163" s="13">
        <f>SUM(G152:G163)</f>
        <v>0</v>
      </c>
      <c r="K163" s="13">
        <f>SUM(F152:F163)</f>
        <v>0</v>
      </c>
    </row>
    <row r="164" spans="1:11" ht="13.15" customHeight="1" x14ac:dyDescent="0.2">
      <c r="A164" s="14">
        <f>A152+1</f>
        <v>2023</v>
      </c>
      <c r="B164" s="6">
        <f t="shared" si="25"/>
        <v>145</v>
      </c>
      <c r="C164" s="7" t="s">
        <v>13</v>
      </c>
      <c r="D164" s="2">
        <f t="shared" si="30"/>
        <v>0</v>
      </c>
      <c r="E164" s="2">
        <f t="shared" si="29"/>
        <v>0</v>
      </c>
      <c r="F164" s="4">
        <f t="shared" si="26"/>
        <v>0</v>
      </c>
      <c r="G164" s="4">
        <f t="shared" si="27"/>
        <v>0</v>
      </c>
      <c r="H164" s="4">
        <f t="shared" si="28"/>
        <v>0</v>
      </c>
      <c r="I164" s="10"/>
      <c r="J164" s="10"/>
    </row>
    <row r="165" spans="1:11" x14ac:dyDescent="0.2">
      <c r="A165" s="14"/>
      <c r="B165" s="6">
        <f t="shared" si="25"/>
        <v>146</v>
      </c>
      <c r="C165" s="7" t="s">
        <v>14</v>
      </c>
      <c r="D165" s="2">
        <f t="shared" si="30"/>
        <v>0</v>
      </c>
      <c r="E165" s="2">
        <f t="shared" si="29"/>
        <v>0</v>
      </c>
      <c r="F165" s="4">
        <f t="shared" si="26"/>
        <v>0</v>
      </c>
      <c r="G165" s="4">
        <f t="shared" si="27"/>
        <v>0</v>
      </c>
      <c r="H165" s="4">
        <f t="shared" si="28"/>
        <v>0</v>
      </c>
      <c r="I165" s="10"/>
      <c r="J165" s="10"/>
    </row>
    <row r="166" spans="1:11" x14ac:dyDescent="0.2">
      <c r="A166" s="14"/>
      <c r="B166" s="6">
        <f t="shared" si="25"/>
        <v>147</v>
      </c>
      <c r="C166" s="7" t="s">
        <v>15</v>
      </c>
      <c r="D166" s="2">
        <f t="shared" si="30"/>
        <v>0</v>
      </c>
      <c r="E166" s="2">
        <f t="shared" si="29"/>
        <v>0</v>
      </c>
      <c r="F166" s="4">
        <f t="shared" si="26"/>
        <v>0</v>
      </c>
      <c r="G166" s="4">
        <f t="shared" si="27"/>
        <v>0</v>
      </c>
      <c r="H166" s="4">
        <f t="shared" si="28"/>
        <v>0</v>
      </c>
      <c r="I166" s="10"/>
      <c r="J166" s="10"/>
    </row>
    <row r="167" spans="1:11" x14ac:dyDescent="0.2">
      <c r="A167" s="14"/>
      <c r="B167" s="6">
        <f t="shared" si="25"/>
        <v>148</v>
      </c>
      <c r="C167" s="7" t="s">
        <v>16</v>
      </c>
      <c r="D167" s="2">
        <f t="shared" si="30"/>
        <v>0</v>
      </c>
      <c r="E167" s="2">
        <f t="shared" si="29"/>
        <v>0</v>
      </c>
      <c r="F167" s="4">
        <f t="shared" si="26"/>
        <v>0</v>
      </c>
      <c r="G167" s="4">
        <f t="shared" si="27"/>
        <v>0</v>
      </c>
      <c r="H167" s="4">
        <f t="shared" si="28"/>
        <v>0</v>
      </c>
      <c r="I167" s="10"/>
      <c r="J167" s="10"/>
    </row>
    <row r="168" spans="1:11" x14ac:dyDescent="0.2">
      <c r="A168" s="14"/>
      <c r="B168" s="6">
        <f t="shared" si="25"/>
        <v>149</v>
      </c>
      <c r="C168" s="7" t="s">
        <v>17</v>
      </c>
      <c r="D168" s="2">
        <f t="shared" si="30"/>
        <v>0</v>
      </c>
      <c r="E168" s="2">
        <f t="shared" si="29"/>
        <v>0</v>
      </c>
      <c r="F168" s="4">
        <f t="shared" si="26"/>
        <v>0</v>
      </c>
      <c r="G168" s="4">
        <f t="shared" si="27"/>
        <v>0</v>
      </c>
      <c r="H168" s="4">
        <f t="shared" si="28"/>
        <v>0</v>
      </c>
      <c r="I168" s="10"/>
      <c r="J168" s="10"/>
    </row>
    <row r="169" spans="1:11" x14ac:dyDescent="0.2">
      <c r="A169" s="14"/>
      <c r="B169" s="6">
        <f t="shared" si="25"/>
        <v>150</v>
      </c>
      <c r="C169" s="7" t="s">
        <v>18</v>
      </c>
      <c r="D169" s="2">
        <f t="shared" si="30"/>
        <v>0</v>
      </c>
      <c r="E169" s="2">
        <f t="shared" si="29"/>
        <v>0</v>
      </c>
      <c r="F169" s="4">
        <f t="shared" si="26"/>
        <v>0</v>
      </c>
      <c r="G169" s="4">
        <f t="shared" si="27"/>
        <v>0</v>
      </c>
      <c r="H169" s="4">
        <f t="shared" si="28"/>
        <v>0</v>
      </c>
      <c r="I169" s="10"/>
      <c r="J169" s="10"/>
    </row>
    <row r="170" spans="1:11" x14ac:dyDescent="0.2">
      <c r="A170" s="14"/>
      <c r="B170" s="6">
        <f t="shared" si="25"/>
        <v>151</v>
      </c>
      <c r="C170" s="7" t="s">
        <v>19</v>
      </c>
      <c r="D170" s="2">
        <f t="shared" si="30"/>
        <v>0</v>
      </c>
      <c r="E170" s="2">
        <f t="shared" si="29"/>
        <v>0</v>
      </c>
      <c r="F170" s="4">
        <f t="shared" si="26"/>
        <v>0</v>
      </c>
      <c r="G170" s="4">
        <f t="shared" si="27"/>
        <v>0</v>
      </c>
      <c r="H170" s="4">
        <f t="shared" si="28"/>
        <v>0</v>
      </c>
      <c r="I170" s="10"/>
      <c r="J170" s="10"/>
    </row>
    <row r="171" spans="1:11" x14ac:dyDescent="0.2">
      <c r="A171" s="14"/>
      <c r="B171" s="6">
        <f t="shared" si="25"/>
        <v>152</v>
      </c>
      <c r="C171" s="7" t="s">
        <v>20</v>
      </c>
      <c r="D171" s="2">
        <f t="shared" si="30"/>
        <v>0</v>
      </c>
      <c r="E171" s="2">
        <f t="shared" si="29"/>
        <v>0</v>
      </c>
      <c r="F171" s="4">
        <f t="shared" si="26"/>
        <v>0</v>
      </c>
      <c r="G171" s="4">
        <f t="shared" si="27"/>
        <v>0</v>
      </c>
      <c r="H171" s="4">
        <f t="shared" si="28"/>
        <v>0</v>
      </c>
      <c r="I171" s="10"/>
      <c r="J171" s="10"/>
    </row>
    <row r="172" spans="1:11" x14ac:dyDescent="0.2">
      <c r="A172" s="14"/>
      <c r="B172" s="6">
        <f t="shared" si="25"/>
        <v>153</v>
      </c>
      <c r="C172" s="7" t="s">
        <v>21</v>
      </c>
      <c r="D172" s="2">
        <f t="shared" si="30"/>
        <v>0</v>
      </c>
      <c r="E172" s="2">
        <f t="shared" si="29"/>
        <v>0</v>
      </c>
      <c r="F172" s="4">
        <f t="shared" si="26"/>
        <v>0</v>
      </c>
      <c r="G172" s="4">
        <f t="shared" si="27"/>
        <v>0</v>
      </c>
      <c r="H172" s="4">
        <f t="shared" si="28"/>
        <v>0</v>
      </c>
      <c r="I172" s="10"/>
      <c r="J172" s="10"/>
    </row>
    <row r="173" spans="1:11" x14ac:dyDescent="0.2">
      <c r="A173" s="14"/>
      <c r="B173" s="6">
        <f t="shared" si="25"/>
        <v>154</v>
      </c>
      <c r="C173" s="7" t="s">
        <v>22</v>
      </c>
      <c r="D173" s="2">
        <f t="shared" si="30"/>
        <v>0</v>
      </c>
      <c r="E173" s="2">
        <f t="shared" si="29"/>
        <v>0</v>
      </c>
      <c r="F173" s="4">
        <f t="shared" si="26"/>
        <v>0</v>
      </c>
      <c r="G173" s="4">
        <f t="shared" si="27"/>
        <v>0</v>
      </c>
      <c r="H173" s="4">
        <f t="shared" si="28"/>
        <v>0</v>
      </c>
      <c r="I173" s="10"/>
      <c r="J173" s="10"/>
    </row>
    <row r="174" spans="1:11" x14ac:dyDescent="0.2">
      <c r="A174" s="14"/>
      <c r="B174" s="6">
        <f t="shared" si="25"/>
        <v>155</v>
      </c>
      <c r="C174" s="7" t="s">
        <v>23</v>
      </c>
      <c r="D174" s="2">
        <f t="shared" si="30"/>
        <v>0</v>
      </c>
      <c r="E174" s="2">
        <f t="shared" si="29"/>
        <v>0</v>
      </c>
      <c r="F174" s="4">
        <f t="shared" si="26"/>
        <v>0</v>
      </c>
      <c r="G174" s="4">
        <f t="shared" si="27"/>
        <v>0</v>
      </c>
      <c r="H174" s="4">
        <f t="shared" si="28"/>
        <v>0</v>
      </c>
      <c r="I174" s="10"/>
      <c r="J174" s="10"/>
    </row>
    <row r="175" spans="1:11" x14ac:dyDescent="0.2">
      <c r="A175" s="14"/>
      <c r="B175" s="6">
        <f t="shared" si="25"/>
        <v>156</v>
      </c>
      <c r="C175" s="7" t="s">
        <v>24</v>
      </c>
      <c r="D175" s="2">
        <f t="shared" si="30"/>
        <v>0</v>
      </c>
      <c r="E175" s="2">
        <f t="shared" si="29"/>
        <v>0</v>
      </c>
      <c r="F175" s="4">
        <f t="shared" si="26"/>
        <v>0</v>
      </c>
      <c r="G175" s="4">
        <f t="shared" si="27"/>
        <v>0</v>
      </c>
      <c r="H175" s="4">
        <f t="shared" si="28"/>
        <v>0</v>
      </c>
      <c r="I175" s="10"/>
      <c r="J175" s="13">
        <f>SUM(G164:G175)</f>
        <v>0</v>
      </c>
      <c r="K175" s="13">
        <f>SUM(F164:F175)</f>
        <v>0</v>
      </c>
    </row>
    <row r="176" spans="1:11" ht="13.15" customHeight="1" x14ac:dyDescent="0.2">
      <c r="A176" s="14">
        <f>A164+1</f>
        <v>2024</v>
      </c>
      <c r="B176" s="6">
        <f t="shared" si="25"/>
        <v>157</v>
      </c>
      <c r="C176" s="7" t="s">
        <v>13</v>
      </c>
      <c r="D176" s="2">
        <f t="shared" si="30"/>
        <v>0</v>
      </c>
      <c r="E176" s="2">
        <f t="shared" si="29"/>
        <v>0</v>
      </c>
      <c r="F176" s="4">
        <f t="shared" si="26"/>
        <v>0</v>
      </c>
      <c r="G176" s="4">
        <f t="shared" si="27"/>
        <v>0</v>
      </c>
      <c r="H176" s="4">
        <f t="shared" si="28"/>
        <v>0</v>
      </c>
      <c r="I176" s="10"/>
      <c r="J176" s="10"/>
    </row>
    <row r="177" spans="1:11" x14ac:dyDescent="0.2">
      <c r="A177" s="14"/>
      <c r="B177" s="6">
        <f t="shared" si="25"/>
        <v>158</v>
      </c>
      <c r="C177" s="7" t="s">
        <v>14</v>
      </c>
      <c r="D177" s="2">
        <f t="shared" si="30"/>
        <v>0</v>
      </c>
      <c r="E177" s="2">
        <f t="shared" si="29"/>
        <v>0</v>
      </c>
      <c r="F177" s="4">
        <f t="shared" si="26"/>
        <v>0</v>
      </c>
      <c r="G177" s="4">
        <f t="shared" si="27"/>
        <v>0</v>
      </c>
      <c r="H177" s="4">
        <f t="shared" si="28"/>
        <v>0</v>
      </c>
      <c r="I177" s="10"/>
      <c r="J177" s="10"/>
    </row>
    <row r="178" spans="1:11" x14ac:dyDescent="0.2">
      <c r="A178" s="14"/>
      <c r="B178" s="6">
        <f t="shared" si="25"/>
        <v>159</v>
      </c>
      <c r="C178" s="7" t="s">
        <v>15</v>
      </c>
      <c r="D178" s="2">
        <f t="shared" si="30"/>
        <v>0</v>
      </c>
      <c r="E178" s="2">
        <f t="shared" si="29"/>
        <v>0</v>
      </c>
      <c r="F178" s="4">
        <f t="shared" si="26"/>
        <v>0</v>
      </c>
      <c r="G178" s="4">
        <f t="shared" si="27"/>
        <v>0</v>
      </c>
      <c r="H178" s="4">
        <f t="shared" si="28"/>
        <v>0</v>
      </c>
      <c r="I178" s="10"/>
      <c r="J178" s="10"/>
    </row>
    <row r="179" spans="1:11" x14ac:dyDescent="0.2">
      <c r="A179" s="14"/>
      <c r="B179" s="6">
        <f t="shared" si="25"/>
        <v>160</v>
      </c>
      <c r="C179" s="7" t="s">
        <v>16</v>
      </c>
      <c r="D179" s="2">
        <f t="shared" si="30"/>
        <v>0</v>
      </c>
      <c r="E179" s="2">
        <f t="shared" si="29"/>
        <v>0</v>
      </c>
      <c r="F179" s="4">
        <f t="shared" si="26"/>
        <v>0</v>
      </c>
      <c r="G179" s="4">
        <f t="shared" si="27"/>
        <v>0</v>
      </c>
      <c r="H179" s="4">
        <f t="shared" si="28"/>
        <v>0</v>
      </c>
      <c r="I179" s="10"/>
      <c r="J179" s="10"/>
    </row>
    <row r="180" spans="1:11" x14ac:dyDescent="0.2">
      <c r="A180" s="14"/>
      <c r="B180" s="6">
        <f t="shared" si="25"/>
        <v>161</v>
      </c>
      <c r="C180" s="7" t="s">
        <v>17</v>
      </c>
      <c r="D180" s="2">
        <f t="shared" si="30"/>
        <v>0</v>
      </c>
      <c r="E180" s="2">
        <f t="shared" si="29"/>
        <v>0</v>
      </c>
      <c r="F180" s="4">
        <f t="shared" si="26"/>
        <v>0</v>
      </c>
      <c r="G180" s="4">
        <f t="shared" si="27"/>
        <v>0</v>
      </c>
      <c r="H180" s="4">
        <f t="shared" si="28"/>
        <v>0</v>
      </c>
      <c r="I180" s="10"/>
      <c r="J180" s="10"/>
    </row>
    <row r="181" spans="1:11" x14ac:dyDescent="0.2">
      <c r="A181" s="14"/>
      <c r="B181" s="6">
        <f t="shared" si="25"/>
        <v>162</v>
      </c>
      <c r="C181" s="7" t="s">
        <v>18</v>
      </c>
      <c r="D181" s="2">
        <f t="shared" si="30"/>
        <v>0</v>
      </c>
      <c r="E181" s="2">
        <f t="shared" si="29"/>
        <v>0</v>
      </c>
      <c r="F181" s="4">
        <f t="shared" si="26"/>
        <v>0</v>
      </c>
      <c r="G181" s="4">
        <f t="shared" si="27"/>
        <v>0</v>
      </c>
      <c r="H181" s="4">
        <f t="shared" si="28"/>
        <v>0</v>
      </c>
      <c r="I181" s="10"/>
      <c r="J181" s="10"/>
    </row>
    <row r="182" spans="1:11" x14ac:dyDescent="0.2">
      <c r="A182" s="14"/>
      <c r="B182" s="6">
        <f t="shared" si="25"/>
        <v>163</v>
      </c>
      <c r="C182" s="7" t="s">
        <v>19</v>
      </c>
      <c r="D182" s="2">
        <f t="shared" si="30"/>
        <v>0</v>
      </c>
      <c r="E182" s="2">
        <f t="shared" si="29"/>
        <v>0</v>
      </c>
      <c r="F182" s="4">
        <f t="shared" si="26"/>
        <v>0</v>
      </c>
      <c r="G182" s="4">
        <f t="shared" si="27"/>
        <v>0</v>
      </c>
      <c r="H182" s="4">
        <f t="shared" si="28"/>
        <v>0</v>
      </c>
      <c r="I182" s="10"/>
      <c r="J182" s="10"/>
    </row>
    <row r="183" spans="1:11" x14ac:dyDescent="0.2">
      <c r="A183" s="14"/>
      <c r="B183" s="6">
        <f t="shared" si="25"/>
        <v>164</v>
      </c>
      <c r="C183" s="7" t="s">
        <v>20</v>
      </c>
      <c r="D183" s="2">
        <f t="shared" si="30"/>
        <v>0</v>
      </c>
      <c r="E183" s="2">
        <f t="shared" si="29"/>
        <v>0</v>
      </c>
      <c r="F183" s="4">
        <f t="shared" si="26"/>
        <v>0</v>
      </c>
      <c r="G183" s="4">
        <f t="shared" si="27"/>
        <v>0</v>
      </c>
      <c r="H183" s="4">
        <f t="shared" si="28"/>
        <v>0</v>
      </c>
      <c r="I183" s="10"/>
      <c r="J183" s="10"/>
    </row>
    <row r="184" spans="1:11" x14ac:dyDescent="0.2">
      <c r="A184" s="14"/>
      <c r="B184" s="6">
        <f t="shared" si="25"/>
        <v>165</v>
      </c>
      <c r="C184" s="7" t="s">
        <v>21</v>
      </c>
      <c r="D184" s="2">
        <f t="shared" si="30"/>
        <v>0</v>
      </c>
      <c r="E184" s="2">
        <f t="shared" si="29"/>
        <v>0</v>
      </c>
      <c r="F184" s="4">
        <f t="shared" si="26"/>
        <v>0</v>
      </c>
      <c r="G184" s="4">
        <f t="shared" si="27"/>
        <v>0</v>
      </c>
      <c r="H184" s="4">
        <f t="shared" si="28"/>
        <v>0</v>
      </c>
      <c r="I184" s="10"/>
      <c r="J184" s="10"/>
    </row>
    <row r="185" spans="1:11" x14ac:dyDescent="0.2">
      <c r="A185" s="14"/>
      <c r="B185" s="6">
        <f t="shared" si="25"/>
        <v>166</v>
      </c>
      <c r="C185" s="7" t="s">
        <v>22</v>
      </c>
      <c r="D185" s="2">
        <f t="shared" si="30"/>
        <v>0</v>
      </c>
      <c r="E185" s="2">
        <f t="shared" si="29"/>
        <v>0</v>
      </c>
      <c r="F185" s="4">
        <f t="shared" si="26"/>
        <v>0</v>
      </c>
      <c r="G185" s="4">
        <f t="shared" si="27"/>
        <v>0</v>
      </c>
      <c r="H185" s="4">
        <f t="shared" si="28"/>
        <v>0</v>
      </c>
      <c r="I185" s="10"/>
      <c r="J185" s="10"/>
    </row>
    <row r="186" spans="1:11" x14ac:dyDescent="0.2">
      <c r="A186" s="14"/>
      <c r="B186" s="6">
        <f t="shared" si="25"/>
        <v>167</v>
      </c>
      <c r="C186" s="7" t="s">
        <v>23</v>
      </c>
      <c r="D186" s="2">
        <f t="shared" si="30"/>
        <v>0</v>
      </c>
      <c r="E186" s="2">
        <f t="shared" si="29"/>
        <v>0</v>
      </c>
      <c r="F186" s="4">
        <f t="shared" si="26"/>
        <v>0</v>
      </c>
      <c r="G186" s="4">
        <f t="shared" si="27"/>
        <v>0</v>
      </c>
      <c r="H186" s="4">
        <f t="shared" si="28"/>
        <v>0</v>
      </c>
      <c r="I186" s="10"/>
      <c r="J186" s="10"/>
    </row>
    <row r="187" spans="1:11" x14ac:dyDescent="0.2">
      <c r="A187" s="14"/>
      <c r="B187" s="6">
        <f t="shared" si="25"/>
        <v>168</v>
      </c>
      <c r="C187" s="7" t="s">
        <v>24</v>
      </c>
      <c r="D187" s="2">
        <f t="shared" si="30"/>
        <v>0</v>
      </c>
      <c r="E187" s="2">
        <f t="shared" si="29"/>
        <v>0</v>
      </c>
      <c r="F187" s="4">
        <f t="shared" si="26"/>
        <v>0</v>
      </c>
      <c r="G187" s="4">
        <f t="shared" si="27"/>
        <v>0</v>
      </c>
      <c r="H187" s="4">
        <f t="shared" si="28"/>
        <v>0</v>
      </c>
      <c r="I187" s="10"/>
      <c r="J187" s="13">
        <f>SUM(G176:G187)</f>
        <v>0</v>
      </c>
      <c r="K187" s="13">
        <f>SUM(F176:F187)</f>
        <v>0</v>
      </c>
    </row>
    <row r="188" spans="1:11" ht="13.15" customHeight="1" x14ac:dyDescent="0.2">
      <c r="A188" s="14">
        <f>A176+1</f>
        <v>2025</v>
      </c>
      <c r="B188" s="6">
        <f t="shared" si="25"/>
        <v>169</v>
      </c>
      <c r="C188" s="7" t="s">
        <v>13</v>
      </c>
      <c r="D188" s="2">
        <f t="shared" si="30"/>
        <v>0</v>
      </c>
      <c r="E188" s="2">
        <f t="shared" si="29"/>
        <v>0</v>
      </c>
      <c r="F188" s="4">
        <f t="shared" si="26"/>
        <v>0</v>
      </c>
      <c r="G188" s="4">
        <f t="shared" si="27"/>
        <v>0</v>
      </c>
      <c r="H188" s="4">
        <f t="shared" si="28"/>
        <v>0</v>
      </c>
      <c r="I188" s="10"/>
      <c r="J188" s="10"/>
    </row>
    <row r="189" spans="1:11" x14ac:dyDescent="0.2">
      <c r="A189" s="14"/>
      <c r="B189" s="6">
        <f t="shared" si="25"/>
        <v>170</v>
      </c>
      <c r="C189" s="7" t="s">
        <v>14</v>
      </c>
      <c r="D189" s="2">
        <f t="shared" si="30"/>
        <v>0</v>
      </c>
      <c r="E189" s="2">
        <f t="shared" si="29"/>
        <v>0</v>
      </c>
      <c r="F189" s="4">
        <f t="shared" si="26"/>
        <v>0</v>
      </c>
      <c r="G189" s="4">
        <f t="shared" si="27"/>
        <v>0</v>
      </c>
      <c r="H189" s="4">
        <f t="shared" si="28"/>
        <v>0</v>
      </c>
      <c r="I189" s="10"/>
      <c r="J189" s="10"/>
    </row>
    <row r="190" spans="1:11" x14ac:dyDescent="0.2">
      <c r="A190" s="14"/>
      <c r="B190" s="6">
        <f t="shared" si="25"/>
        <v>171</v>
      </c>
      <c r="C190" s="7" t="s">
        <v>15</v>
      </c>
      <c r="D190" s="2">
        <f t="shared" si="30"/>
        <v>0</v>
      </c>
      <c r="E190" s="2">
        <f t="shared" si="29"/>
        <v>0</v>
      </c>
      <c r="F190" s="4">
        <f t="shared" si="26"/>
        <v>0</v>
      </c>
      <c r="G190" s="4">
        <f t="shared" si="27"/>
        <v>0</v>
      </c>
      <c r="H190" s="4">
        <f t="shared" si="28"/>
        <v>0</v>
      </c>
      <c r="I190" s="10"/>
      <c r="J190" s="10"/>
    </row>
    <row r="191" spans="1:11" x14ac:dyDescent="0.2">
      <c r="A191" s="14"/>
      <c r="B191" s="6">
        <f t="shared" si="25"/>
        <v>172</v>
      </c>
      <c r="C191" s="7" t="s">
        <v>16</v>
      </c>
      <c r="D191" s="2">
        <f t="shared" si="30"/>
        <v>0</v>
      </c>
      <c r="E191" s="2">
        <f t="shared" si="29"/>
        <v>0</v>
      </c>
      <c r="F191" s="4">
        <f t="shared" si="26"/>
        <v>0</v>
      </c>
      <c r="G191" s="4">
        <f t="shared" si="27"/>
        <v>0</v>
      </c>
      <c r="H191" s="4">
        <f t="shared" si="28"/>
        <v>0</v>
      </c>
      <c r="I191" s="10"/>
      <c r="J191" s="10"/>
    </row>
    <row r="192" spans="1:11" x14ac:dyDescent="0.2">
      <c r="A192" s="14"/>
      <c r="B192" s="6">
        <f t="shared" si="25"/>
        <v>173</v>
      </c>
      <c r="C192" s="7" t="s">
        <v>17</v>
      </c>
      <c r="D192" s="2">
        <f t="shared" si="30"/>
        <v>0</v>
      </c>
      <c r="E192" s="2">
        <f t="shared" si="29"/>
        <v>0</v>
      </c>
      <c r="F192" s="4">
        <f t="shared" si="26"/>
        <v>0</v>
      </c>
      <c r="G192" s="4">
        <f t="shared" si="27"/>
        <v>0</v>
      </c>
      <c r="H192" s="4">
        <f t="shared" si="28"/>
        <v>0</v>
      </c>
      <c r="I192" s="10"/>
      <c r="J192" s="10"/>
    </row>
    <row r="193" spans="1:11" x14ac:dyDescent="0.2">
      <c r="A193" s="14"/>
      <c r="B193" s="6">
        <f t="shared" si="25"/>
        <v>174</v>
      </c>
      <c r="C193" s="7" t="s">
        <v>18</v>
      </c>
      <c r="D193" s="2">
        <f t="shared" si="30"/>
        <v>0</v>
      </c>
      <c r="E193" s="2">
        <f t="shared" si="29"/>
        <v>0</v>
      </c>
      <c r="F193" s="4">
        <f t="shared" si="26"/>
        <v>0</v>
      </c>
      <c r="G193" s="4">
        <f t="shared" si="27"/>
        <v>0</v>
      </c>
      <c r="H193" s="4">
        <f t="shared" si="28"/>
        <v>0</v>
      </c>
      <c r="I193" s="10"/>
      <c r="J193" s="10"/>
    </row>
    <row r="194" spans="1:11" x14ac:dyDescent="0.2">
      <c r="A194" s="14"/>
      <c r="B194" s="6">
        <f t="shared" si="25"/>
        <v>175</v>
      </c>
      <c r="C194" s="7" t="s">
        <v>19</v>
      </c>
      <c r="D194" s="2">
        <f t="shared" si="30"/>
        <v>0</v>
      </c>
      <c r="E194" s="2">
        <f t="shared" si="29"/>
        <v>0</v>
      </c>
      <c r="F194" s="4">
        <f t="shared" si="26"/>
        <v>0</v>
      </c>
      <c r="G194" s="4">
        <f t="shared" si="27"/>
        <v>0</v>
      </c>
      <c r="H194" s="4">
        <f t="shared" si="28"/>
        <v>0</v>
      </c>
      <c r="I194" s="10"/>
      <c r="J194" s="10"/>
    </row>
    <row r="195" spans="1:11" x14ac:dyDescent="0.2">
      <c r="A195" s="14"/>
      <c r="B195" s="6">
        <f t="shared" si="25"/>
        <v>176</v>
      </c>
      <c r="C195" s="7" t="s">
        <v>20</v>
      </c>
      <c r="D195" s="2">
        <f t="shared" si="30"/>
        <v>0</v>
      </c>
      <c r="E195" s="2">
        <f t="shared" si="29"/>
        <v>0</v>
      </c>
      <c r="F195" s="4">
        <f t="shared" si="26"/>
        <v>0</v>
      </c>
      <c r="G195" s="4">
        <f t="shared" si="27"/>
        <v>0</v>
      </c>
      <c r="H195" s="4">
        <f t="shared" si="28"/>
        <v>0</v>
      </c>
      <c r="I195" s="10"/>
      <c r="J195" s="10"/>
    </row>
    <row r="196" spans="1:11" x14ac:dyDescent="0.2">
      <c r="A196" s="14"/>
      <c r="B196" s="6">
        <f t="shared" si="25"/>
        <v>177</v>
      </c>
      <c r="C196" s="7" t="s">
        <v>21</v>
      </c>
      <c r="D196" s="2">
        <f t="shared" si="30"/>
        <v>0</v>
      </c>
      <c r="E196" s="2">
        <f t="shared" si="29"/>
        <v>0</v>
      </c>
      <c r="F196" s="4">
        <f t="shared" si="26"/>
        <v>0</v>
      </c>
      <c r="G196" s="4">
        <f t="shared" si="27"/>
        <v>0</v>
      </c>
      <c r="H196" s="4">
        <f t="shared" si="28"/>
        <v>0</v>
      </c>
      <c r="I196" s="10"/>
      <c r="J196" s="10"/>
    </row>
    <row r="197" spans="1:11" x14ac:dyDescent="0.2">
      <c r="A197" s="14"/>
      <c r="B197" s="6">
        <f t="shared" si="25"/>
        <v>178</v>
      </c>
      <c r="C197" s="7" t="s">
        <v>22</v>
      </c>
      <c r="D197" s="2">
        <f t="shared" si="30"/>
        <v>0</v>
      </c>
      <c r="E197" s="2">
        <f t="shared" si="29"/>
        <v>0</v>
      </c>
      <c r="F197" s="4">
        <f t="shared" si="26"/>
        <v>0</v>
      </c>
      <c r="G197" s="4">
        <f t="shared" si="27"/>
        <v>0</v>
      </c>
      <c r="H197" s="4">
        <f t="shared" si="28"/>
        <v>0</v>
      </c>
      <c r="I197" s="10"/>
      <c r="J197" s="10"/>
    </row>
    <row r="198" spans="1:11" x14ac:dyDescent="0.2">
      <c r="A198" s="14"/>
      <c r="B198" s="6">
        <f t="shared" si="25"/>
        <v>179</v>
      </c>
      <c r="C198" s="7" t="s">
        <v>23</v>
      </c>
      <c r="D198" s="2">
        <f t="shared" si="30"/>
        <v>0</v>
      </c>
      <c r="E198" s="2">
        <f t="shared" si="29"/>
        <v>0</v>
      </c>
      <c r="F198" s="4">
        <f t="shared" si="26"/>
        <v>0</v>
      </c>
      <c r="G198" s="4">
        <f t="shared" si="27"/>
        <v>0</v>
      </c>
      <c r="H198" s="4">
        <f t="shared" si="28"/>
        <v>0</v>
      </c>
      <c r="I198" s="10"/>
      <c r="J198" s="10"/>
    </row>
    <row r="199" spans="1:11" x14ac:dyDescent="0.2">
      <c r="A199" s="14"/>
      <c r="B199" s="6">
        <f t="shared" si="25"/>
        <v>180</v>
      </c>
      <c r="C199" s="7" t="s">
        <v>24</v>
      </c>
      <c r="D199" s="2">
        <f t="shared" si="30"/>
        <v>0</v>
      </c>
      <c r="E199" s="2">
        <f t="shared" si="29"/>
        <v>0</v>
      </c>
      <c r="F199" s="4">
        <f t="shared" si="26"/>
        <v>0</v>
      </c>
      <c r="G199" s="4">
        <f t="shared" si="27"/>
        <v>0</v>
      </c>
      <c r="H199" s="4">
        <f t="shared" si="28"/>
        <v>0</v>
      </c>
      <c r="I199" s="10"/>
      <c r="J199" s="13">
        <f>SUM(G188:G199)</f>
        <v>0</v>
      </c>
      <c r="K199" s="13">
        <f>SUM(F188:F199)</f>
        <v>0</v>
      </c>
    </row>
    <row r="200" spans="1:11" ht="13.15" customHeight="1" x14ac:dyDescent="0.2">
      <c r="A200" s="14">
        <f>A188+1</f>
        <v>2026</v>
      </c>
      <c r="B200" s="6">
        <f t="shared" ref="B200:B263" si="31">B199+1</f>
        <v>181</v>
      </c>
      <c r="C200" s="7" t="s">
        <v>13</v>
      </c>
      <c r="D200" s="2">
        <f t="shared" si="30"/>
        <v>0</v>
      </c>
      <c r="E200" s="2">
        <f t="shared" si="29"/>
        <v>0</v>
      </c>
      <c r="F200" s="4">
        <f t="shared" ref="F200:F263" si="32">IF(D200&gt;$D$3,E200-G200,D200)</f>
        <v>0</v>
      </c>
      <c r="G200" s="4">
        <f t="shared" ref="G200:G263" si="33">D200*$D$2/12</f>
        <v>0</v>
      </c>
      <c r="H200" s="4">
        <f t="shared" ref="H200:H263" si="34">D200-F200</f>
        <v>0</v>
      </c>
      <c r="I200" s="10"/>
      <c r="J200" s="10"/>
    </row>
    <row r="201" spans="1:11" x14ac:dyDescent="0.2">
      <c r="A201" s="14"/>
      <c r="B201" s="6">
        <f t="shared" si="31"/>
        <v>182</v>
      </c>
      <c r="C201" s="7" t="s">
        <v>14</v>
      </c>
      <c r="D201" s="2">
        <f t="shared" si="30"/>
        <v>0</v>
      </c>
      <c r="E201" s="2">
        <f t="shared" ref="E201:E264" si="35">IF(D201&gt;$D$3,IF(D200=0,0,$D$3),$D201+G201)</f>
        <v>0</v>
      </c>
      <c r="F201" s="4">
        <f t="shared" si="32"/>
        <v>0</v>
      </c>
      <c r="G201" s="4">
        <f t="shared" si="33"/>
        <v>0</v>
      </c>
      <c r="H201" s="4">
        <f t="shared" si="34"/>
        <v>0</v>
      </c>
      <c r="I201" s="10"/>
      <c r="J201" s="10"/>
    </row>
    <row r="202" spans="1:11" x14ac:dyDescent="0.2">
      <c r="A202" s="14"/>
      <c r="B202" s="6">
        <f t="shared" si="31"/>
        <v>183</v>
      </c>
      <c r="C202" s="7" t="s">
        <v>15</v>
      </c>
      <c r="D202" s="2">
        <f t="shared" ref="D202:D265" si="36">H201-I201</f>
        <v>0</v>
      </c>
      <c r="E202" s="2">
        <f t="shared" si="35"/>
        <v>0</v>
      </c>
      <c r="F202" s="4">
        <f t="shared" si="32"/>
        <v>0</v>
      </c>
      <c r="G202" s="4">
        <f t="shared" si="33"/>
        <v>0</v>
      </c>
      <c r="H202" s="4">
        <f t="shared" si="34"/>
        <v>0</v>
      </c>
      <c r="I202" s="10"/>
      <c r="J202" s="10"/>
    </row>
    <row r="203" spans="1:11" x14ac:dyDescent="0.2">
      <c r="A203" s="14"/>
      <c r="B203" s="6">
        <f t="shared" si="31"/>
        <v>184</v>
      </c>
      <c r="C203" s="7" t="s">
        <v>16</v>
      </c>
      <c r="D203" s="2">
        <f t="shared" si="36"/>
        <v>0</v>
      </c>
      <c r="E203" s="2">
        <f t="shared" si="35"/>
        <v>0</v>
      </c>
      <c r="F203" s="4">
        <f t="shared" si="32"/>
        <v>0</v>
      </c>
      <c r="G203" s="4">
        <f t="shared" si="33"/>
        <v>0</v>
      </c>
      <c r="H203" s="4">
        <f t="shared" si="34"/>
        <v>0</v>
      </c>
      <c r="I203" s="10"/>
      <c r="J203" s="10"/>
    </row>
    <row r="204" spans="1:11" x14ac:dyDescent="0.2">
      <c r="A204" s="14"/>
      <c r="B204" s="6">
        <f t="shared" si="31"/>
        <v>185</v>
      </c>
      <c r="C204" s="7" t="s">
        <v>17</v>
      </c>
      <c r="D204" s="2">
        <f t="shared" si="36"/>
        <v>0</v>
      </c>
      <c r="E204" s="2">
        <f t="shared" si="35"/>
        <v>0</v>
      </c>
      <c r="F204" s="4">
        <f t="shared" si="32"/>
        <v>0</v>
      </c>
      <c r="G204" s="4">
        <f t="shared" si="33"/>
        <v>0</v>
      </c>
      <c r="H204" s="4">
        <f t="shared" si="34"/>
        <v>0</v>
      </c>
      <c r="I204" s="10"/>
      <c r="J204" s="10"/>
    </row>
    <row r="205" spans="1:11" x14ac:dyDescent="0.2">
      <c r="A205" s="14"/>
      <c r="B205" s="6">
        <f t="shared" si="31"/>
        <v>186</v>
      </c>
      <c r="C205" s="7" t="s">
        <v>18</v>
      </c>
      <c r="D205" s="2">
        <f t="shared" si="36"/>
        <v>0</v>
      </c>
      <c r="E205" s="2">
        <f t="shared" si="35"/>
        <v>0</v>
      </c>
      <c r="F205" s="4">
        <f t="shared" si="32"/>
        <v>0</v>
      </c>
      <c r="G205" s="4">
        <f t="shared" si="33"/>
        <v>0</v>
      </c>
      <c r="H205" s="4">
        <f t="shared" si="34"/>
        <v>0</v>
      </c>
      <c r="I205" s="10"/>
      <c r="J205" s="10"/>
    </row>
    <row r="206" spans="1:11" x14ac:dyDescent="0.2">
      <c r="A206" s="14"/>
      <c r="B206" s="6">
        <f t="shared" si="31"/>
        <v>187</v>
      </c>
      <c r="C206" s="7" t="s">
        <v>19</v>
      </c>
      <c r="D206" s="2">
        <f t="shared" si="36"/>
        <v>0</v>
      </c>
      <c r="E206" s="2">
        <f t="shared" si="35"/>
        <v>0</v>
      </c>
      <c r="F206" s="4">
        <f t="shared" si="32"/>
        <v>0</v>
      </c>
      <c r="G206" s="4">
        <f t="shared" si="33"/>
        <v>0</v>
      </c>
      <c r="H206" s="4">
        <f t="shared" si="34"/>
        <v>0</v>
      </c>
      <c r="I206" s="10"/>
      <c r="J206" s="10"/>
    </row>
    <row r="207" spans="1:11" x14ac:dyDescent="0.2">
      <c r="A207" s="14"/>
      <c r="B207" s="6">
        <f t="shared" si="31"/>
        <v>188</v>
      </c>
      <c r="C207" s="7" t="s">
        <v>20</v>
      </c>
      <c r="D207" s="2">
        <f t="shared" si="36"/>
        <v>0</v>
      </c>
      <c r="E207" s="2">
        <f t="shared" si="35"/>
        <v>0</v>
      </c>
      <c r="F207" s="4">
        <f t="shared" si="32"/>
        <v>0</v>
      </c>
      <c r="G207" s="4">
        <f t="shared" si="33"/>
        <v>0</v>
      </c>
      <c r="H207" s="4">
        <f t="shared" si="34"/>
        <v>0</v>
      </c>
      <c r="I207" s="10"/>
      <c r="J207" s="10"/>
    </row>
    <row r="208" spans="1:11" x14ac:dyDescent="0.2">
      <c r="A208" s="14"/>
      <c r="B208" s="6">
        <f t="shared" si="31"/>
        <v>189</v>
      </c>
      <c r="C208" s="7" t="s">
        <v>21</v>
      </c>
      <c r="D208" s="2">
        <f t="shared" si="36"/>
        <v>0</v>
      </c>
      <c r="E208" s="2">
        <f t="shared" si="35"/>
        <v>0</v>
      </c>
      <c r="F208" s="4">
        <f t="shared" si="32"/>
        <v>0</v>
      </c>
      <c r="G208" s="4">
        <f t="shared" si="33"/>
        <v>0</v>
      </c>
      <c r="H208" s="4">
        <f t="shared" si="34"/>
        <v>0</v>
      </c>
      <c r="I208" s="10"/>
      <c r="J208" s="10"/>
    </row>
    <row r="209" spans="1:11" x14ac:dyDescent="0.2">
      <c r="A209" s="14"/>
      <c r="B209" s="6">
        <f t="shared" si="31"/>
        <v>190</v>
      </c>
      <c r="C209" s="7" t="s">
        <v>22</v>
      </c>
      <c r="D209" s="2">
        <f t="shared" si="36"/>
        <v>0</v>
      </c>
      <c r="E209" s="2">
        <f t="shared" si="35"/>
        <v>0</v>
      </c>
      <c r="F209" s="4">
        <f t="shared" si="32"/>
        <v>0</v>
      </c>
      <c r="G209" s="4">
        <f t="shared" si="33"/>
        <v>0</v>
      </c>
      <c r="H209" s="4">
        <f t="shared" si="34"/>
        <v>0</v>
      </c>
      <c r="I209" s="10"/>
      <c r="J209" s="10"/>
    </row>
    <row r="210" spans="1:11" x14ac:dyDescent="0.2">
      <c r="A210" s="14"/>
      <c r="B210" s="6">
        <f t="shared" si="31"/>
        <v>191</v>
      </c>
      <c r="C210" s="7" t="s">
        <v>23</v>
      </c>
      <c r="D210" s="2">
        <f t="shared" si="36"/>
        <v>0</v>
      </c>
      <c r="E210" s="2">
        <f t="shared" si="35"/>
        <v>0</v>
      </c>
      <c r="F210" s="4">
        <f t="shared" si="32"/>
        <v>0</v>
      </c>
      <c r="G210" s="4">
        <f t="shared" si="33"/>
        <v>0</v>
      </c>
      <c r="H210" s="4">
        <f t="shared" si="34"/>
        <v>0</v>
      </c>
      <c r="I210" s="10"/>
      <c r="J210" s="10"/>
    </row>
    <row r="211" spans="1:11" x14ac:dyDescent="0.2">
      <c r="A211" s="14"/>
      <c r="B211" s="6">
        <f t="shared" si="31"/>
        <v>192</v>
      </c>
      <c r="C211" s="7" t="s">
        <v>24</v>
      </c>
      <c r="D211" s="2">
        <f t="shared" si="36"/>
        <v>0</v>
      </c>
      <c r="E211" s="2">
        <f t="shared" si="35"/>
        <v>0</v>
      </c>
      <c r="F211" s="4">
        <f t="shared" si="32"/>
        <v>0</v>
      </c>
      <c r="G211" s="4">
        <f t="shared" si="33"/>
        <v>0</v>
      </c>
      <c r="H211" s="4">
        <f t="shared" si="34"/>
        <v>0</v>
      </c>
      <c r="I211" s="10"/>
      <c r="J211" s="13">
        <f>SUM(G200:G211)</f>
        <v>0</v>
      </c>
      <c r="K211" s="13">
        <f>SUM(F200:F211)</f>
        <v>0</v>
      </c>
    </row>
    <row r="212" spans="1:11" ht="13.15" customHeight="1" x14ac:dyDescent="0.2">
      <c r="A212" s="14">
        <f>A200+1</f>
        <v>2027</v>
      </c>
      <c r="B212" s="6">
        <f t="shared" si="31"/>
        <v>193</v>
      </c>
      <c r="C212" s="7" t="s">
        <v>13</v>
      </c>
      <c r="D212" s="2">
        <f t="shared" si="36"/>
        <v>0</v>
      </c>
      <c r="E212" s="2">
        <f t="shared" si="35"/>
        <v>0</v>
      </c>
      <c r="F212" s="4">
        <f t="shared" si="32"/>
        <v>0</v>
      </c>
      <c r="G212" s="4">
        <f t="shared" si="33"/>
        <v>0</v>
      </c>
      <c r="H212" s="4">
        <f t="shared" si="34"/>
        <v>0</v>
      </c>
      <c r="I212" s="10"/>
      <c r="J212" s="10"/>
    </row>
    <row r="213" spans="1:11" x14ac:dyDescent="0.2">
      <c r="A213" s="14"/>
      <c r="B213" s="6">
        <f t="shared" si="31"/>
        <v>194</v>
      </c>
      <c r="C213" s="7" t="s">
        <v>14</v>
      </c>
      <c r="D213" s="2">
        <f t="shared" si="36"/>
        <v>0</v>
      </c>
      <c r="E213" s="2">
        <f t="shared" si="35"/>
        <v>0</v>
      </c>
      <c r="F213" s="4">
        <f t="shared" si="32"/>
        <v>0</v>
      </c>
      <c r="G213" s="4">
        <f t="shared" si="33"/>
        <v>0</v>
      </c>
      <c r="H213" s="4">
        <f t="shared" si="34"/>
        <v>0</v>
      </c>
      <c r="I213" s="10"/>
      <c r="J213" s="10"/>
    </row>
    <row r="214" spans="1:11" x14ac:dyDescent="0.2">
      <c r="A214" s="14"/>
      <c r="B214" s="6">
        <f t="shared" si="31"/>
        <v>195</v>
      </c>
      <c r="C214" s="7" t="s">
        <v>15</v>
      </c>
      <c r="D214" s="2">
        <f t="shared" si="36"/>
        <v>0</v>
      </c>
      <c r="E214" s="2">
        <f t="shared" si="35"/>
        <v>0</v>
      </c>
      <c r="F214" s="4">
        <f t="shared" si="32"/>
        <v>0</v>
      </c>
      <c r="G214" s="4">
        <f t="shared" si="33"/>
        <v>0</v>
      </c>
      <c r="H214" s="4">
        <f t="shared" si="34"/>
        <v>0</v>
      </c>
      <c r="I214" s="10"/>
      <c r="J214" s="10"/>
    </row>
    <row r="215" spans="1:11" x14ac:dyDescent="0.2">
      <c r="A215" s="14"/>
      <c r="B215" s="6">
        <f t="shared" si="31"/>
        <v>196</v>
      </c>
      <c r="C215" s="7" t="s">
        <v>16</v>
      </c>
      <c r="D215" s="2">
        <f t="shared" si="36"/>
        <v>0</v>
      </c>
      <c r="E215" s="2">
        <f t="shared" si="35"/>
        <v>0</v>
      </c>
      <c r="F215" s="4">
        <f t="shared" si="32"/>
        <v>0</v>
      </c>
      <c r="G215" s="4">
        <f t="shared" si="33"/>
        <v>0</v>
      </c>
      <c r="H215" s="4">
        <f t="shared" si="34"/>
        <v>0</v>
      </c>
      <c r="I215" s="10"/>
      <c r="J215" s="10"/>
    </row>
    <row r="216" spans="1:11" x14ac:dyDescent="0.2">
      <c r="A216" s="14"/>
      <c r="B216" s="6">
        <f t="shared" si="31"/>
        <v>197</v>
      </c>
      <c r="C216" s="7" t="s">
        <v>17</v>
      </c>
      <c r="D216" s="2">
        <f t="shared" si="36"/>
        <v>0</v>
      </c>
      <c r="E216" s="2">
        <f t="shared" si="35"/>
        <v>0</v>
      </c>
      <c r="F216" s="4">
        <f t="shared" si="32"/>
        <v>0</v>
      </c>
      <c r="G216" s="4">
        <f t="shared" si="33"/>
        <v>0</v>
      </c>
      <c r="H216" s="4">
        <f t="shared" si="34"/>
        <v>0</v>
      </c>
      <c r="I216" s="10"/>
      <c r="J216" s="10"/>
    </row>
    <row r="217" spans="1:11" x14ac:dyDescent="0.2">
      <c r="A217" s="14"/>
      <c r="B217" s="6">
        <f t="shared" si="31"/>
        <v>198</v>
      </c>
      <c r="C217" s="7" t="s">
        <v>18</v>
      </c>
      <c r="D217" s="2">
        <f t="shared" si="36"/>
        <v>0</v>
      </c>
      <c r="E217" s="2">
        <f t="shared" si="35"/>
        <v>0</v>
      </c>
      <c r="F217" s="4">
        <f t="shared" si="32"/>
        <v>0</v>
      </c>
      <c r="G217" s="4">
        <f t="shared" si="33"/>
        <v>0</v>
      </c>
      <c r="H217" s="4">
        <f t="shared" si="34"/>
        <v>0</v>
      </c>
      <c r="I217" s="10"/>
      <c r="J217" s="10"/>
    </row>
    <row r="218" spans="1:11" x14ac:dyDescent="0.2">
      <c r="A218" s="14"/>
      <c r="B218" s="6">
        <f t="shared" si="31"/>
        <v>199</v>
      </c>
      <c r="C218" s="7" t="s">
        <v>19</v>
      </c>
      <c r="D218" s="2">
        <f t="shared" si="36"/>
        <v>0</v>
      </c>
      <c r="E218" s="2">
        <f t="shared" si="35"/>
        <v>0</v>
      </c>
      <c r="F218" s="4">
        <f t="shared" si="32"/>
        <v>0</v>
      </c>
      <c r="G218" s="4">
        <f t="shared" si="33"/>
        <v>0</v>
      </c>
      <c r="H218" s="4">
        <f t="shared" si="34"/>
        <v>0</v>
      </c>
      <c r="I218" s="10"/>
      <c r="J218" s="10"/>
    </row>
    <row r="219" spans="1:11" x14ac:dyDescent="0.2">
      <c r="A219" s="14"/>
      <c r="B219" s="6">
        <f t="shared" si="31"/>
        <v>200</v>
      </c>
      <c r="C219" s="7" t="s">
        <v>20</v>
      </c>
      <c r="D219" s="2">
        <f t="shared" si="36"/>
        <v>0</v>
      </c>
      <c r="E219" s="2">
        <f t="shared" si="35"/>
        <v>0</v>
      </c>
      <c r="F219" s="4">
        <f t="shared" si="32"/>
        <v>0</v>
      </c>
      <c r="G219" s="4">
        <f t="shared" si="33"/>
        <v>0</v>
      </c>
      <c r="H219" s="4">
        <f t="shared" si="34"/>
        <v>0</v>
      </c>
      <c r="I219" s="10"/>
      <c r="J219" s="10"/>
    </row>
    <row r="220" spans="1:11" x14ac:dyDescent="0.2">
      <c r="A220" s="14"/>
      <c r="B220" s="6">
        <f t="shared" si="31"/>
        <v>201</v>
      </c>
      <c r="C220" s="7" t="s">
        <v>21</v>
      </c>
      <c r="D220" s="2">
        <f t="shared" si="36"/>
        <v>0</v>
      </c>
      <c r="E220" s="2">
        <f t="shared" si="35"/>
        <v>0</v>
      </c>
      <c r="F220" s="4">
        <f t="shared" si="32"/>
        <v>0</v>
      </c>
      <c r="G220" s="4">
        <f t="shared" si="33"/>
        <v>0</v>
      </c>
      <c r="H220" s="4">
        <f t="shared" si="34"/>
        <v>0</v>
      </c>
      <c r="I220" s="10"/>
      <c r="J220" s="10"/>
    </row>
    <row r="221" spans="1:11" x14ac:dyDescent="0.2">
      <c r="A221" s="14"/>
      <c r="B221" s="6">
        <f t="shared" si="31"/>
        <v>202</v>
      </c>
      <c r="C221" s="7" t="s">
        <v>22</v>
      </c>
      <c r="D221" s="2">
        <f t="shared" si="36"/>
        <v>0</v>
      </c>
      <c r="E221" s="2">
        <f t="shared" si="35"/>
        <v>0</v>
      </c>
      <c r="F221" s="4">
        <f t="shared" si="32"/>
        <v>0</v>
      </c>
      <c r="G221" s="4">
        <f t="shared" si="33"/>
        <v>0</v>
      </c>
      <c r="H221" s="4">
        <f t="shared" si="34"/>
        <v>0</v>
      </c>
      <c r="I221" s="10"/>
      <c r="J221" s="10"/>
    </row>
    <row r="222" spans="1:11" x14ac:dyDescent="0.2">
      <c r="A222" s="14"/>
      <c r="B222" s="6">
        <f t="shared" si="31"/>
        <v>203</v>
      </c>
      <c r="C222" s="7" t="s">
        <v>23</v>
      </c>
      <c r="D222" s="2">
        <f t="shared" si="36"/>
        <v>0</v>
      </c>
      <c r="E222" s="2">
        <f t="shared" si="35"/>
        <v>0</v>
      </c>
      <c r="F222" s="4">
        <f t="shared" si="32"/>
        <v>0</v>
      </c>
      <c r="G222" s="4">
        <f t="shared" si="33"/>
        <v>0</v>
      </c>
      <c r="H222" s="4">
        <f t="shared" si="34"/>
        <v>0</v>
      </c>
      <c r="I222" s="10"/>
      <c r="J222" s="10"/>
    </row>
    <row r="223" spans="1:11" x14ac:dyDescent="0.2">
      <c r="A223" s="14"/>
      <c r="B223" s="6">
        <f t="shared" si="31"/>
        <v>204</v>
      </c>
      <c r="C223" s="7" t="s">
        <v>24</v>
      </c>
      <c r="D223" s="2">
        <f t="shared" si="36"/>
        <v>0</v>
      </c>
      <c r="E223" s="2">
        <f t="shared" si="35"/>
        <v>0</v>
      </c>
      <c r="F223" s="4">
        <f t="shared" si="32"/>
        <v>0</v>
      </c>
      <c r="G223" s="4">
        <f t="shared" si="33"/>
        <v>0</v>
      </c>
      <c r="H223" s="4">
        <f t="shared" si="34"/>
        <v>0</v>
      </c>
      <c r="I223" s="10"/>
      <c r="J223" s="13">
        <f>SUM(G212:G223)</f>
        <v>0</v>
      </c>
      <c r="K223" s="13">
        <f>SUM(F212:F223)</f>
        <v>0</v>
      </c>
    </row>
    <row r="224" spans="1:11" ht="13.15" customHeight="1" x14ac:dyDescent="0.2">
      <c r="A224" s="14">
        <f>A212+1</f>
        <v>2028</v>
      </c>
      <c r="B224" s="6">
        <f t="shared" si="31"/>
        <v>205</v>
      </c>
      <c r="C224" s="7" t="s">
        <v>13</v>
      </c>
      <c r="D224" s="2">
        <f t="shared" si="36"/>
        <v>0</v>
      </c>
      <c r="E224" s="2">
        <f t="shared" si="35"/>
        <v>0</v>
      </c>
      <c r="F224" s="4">
        <f t="shared" si="32"/>
        <v>0</v>
      </c>
      <c r="G224" s="4">
        <f t="shared" si="33"/>
        <v>0</v>
      </c>
      <c r="H224" s="4">
        <f t="shared" si="34"/>
        <v>0</v>
      </c>
      <c r="I224" s="10"/>
      <c r="J224" s="10"/>
    </row>
    <row r="225" spans="1:11" x14ac:dyDescent="0.2">
      <c r="A225" s="14"/>
      <c r="B225" s="6">
        <f t="shared" si="31"/>
        <v>206</v>
      </c>
      <c r="C225" s="7" t="s">
        <v>14</v>
      </c>
      <c r="D225" s="2">
        <f t="shared" si="36"/>
        <v>0</v>
      </c>
      <c r="E225" s="2">
        <f t="shared" si="35"/>
        <v>0</v>
      </c>
      <c r="F225" s="4">
        <f t="shared" si="32"/>
        <v>0</v>
      </c>
      <c r="G225" s="4">
        <f t="shared" si="33"/>
        <v>0</v>
      </c>
      <c r="H225" s="4">
        <f t="shared" si="34"/>
        <v>0</v>
      </c>
      <c r="I225" s="10"/>
      <c r="J225" s="10"/>
    </row>
    <row r="226" spans="1:11" x14ac:dyDescent="0.2">
      <c r="A226" s="14"/>
      <c r="B226" s="6">
        <f t="shared" si="31"/>
        <v>207</v>
      </c>
      <c r="C226" s="7" t="s">
        <v>15</v>
      </c>
      <c r="D226" s="2">
        <f t="shared" si="36"/>
        <v>0</v>
      </c>
      <c r="E226" s="2">
        <f t="shared" si="35"/>
        <v>0</v>
      </c>
      <c r="F226" s="4">
        <f t="shared" si="32"/>
        <v>0</v>
      </c>
      <c r="G226" s="4">
        <f t="shared" si="33"/>
        <v>0</v>
      </c>
      <c r="H226" s="4">
        <f t="shared" si="34"/>
        <v>0</v>
      </c>
      <c r="I226" s="10"/>
      <c r="J226" s="10"/>
    </row>
    <row r="227" spans="1:11" x14ac:dyDescent="0.2">
      <c r="A227" s="14"/>
      <c r="B227" s="6">
        <f t="shared" si="31"/>
        <v>208</v>
      </c>
      <c r="C227" s="7" t="s">
        <v>16</v>
      </c>
      <c r="D227" s="2">
        <f t="shared" si="36"/>
        <v>0</v>
      </c>
      <c r="E227" s="2">
        <f t="shared" si="35"/>
        <v>0</v>
      </c>
      <c r="F227" s="4">
        <f t="shared" si="32"/>
        <v>0</v>
      </c>
      <c r="G227" s="4">
        <f t="shared" si="33"/>
        <v>0</v>
      </c>
      <c r="H227" s="4">
        <f t="shared" si="34"/>
        <v>0</v>
      </c>
      <c r="I227" s="10"/>
      <c r="J227" s="10"/>
    </row>
    <row r="228" spans="1:11" x14ac:dyDescent="0.2">
      <c r="A228" s="14"/>
      <c r="B228" s="6">
        <f t="shared" si="31"/>
        <v>209</v>
      </c>
      <c r="C228" s="7" t="s">
        <v>17</v>
      </c>
      <c r="D228" s="2">
        <f t="shared" si="36"/>
        <v>0</v>
      </c>
      <c r="E228" s="2">
        <f t="shared" si="35"/>
        <v>0</v>
      </c>
      <c r="F228" s="4">
        <f t="shared" si="32"/>
        <v>0</v>
      </c>
      <c r="G228" s="4">
        <f t="shared" si="33"/>
        <v>0</v>
      </c>
      <c r="H228" s="4">
        <f t="shared" si="34"/>
        <v>0</v>
      </c>
      <c r="I228" s="10"/>
      <c r="J228" s="10"/>
    </row>
    <row r="229" spans="1:11" x14ac:dyDescent="0.2">
      <c r="A229" s="14"/>
      <c r="B229" s="6">
        <f t="shared" si="31"/>
        <v>210</v>
      </c>
      <c r="C229" s="7" t="s">
        <v>18</v>
      </c>
      <c r="D229" s="2">
        <f t="shared" si="36"/>
        <v>0</v>
      </c>
      <c r="E229" s="2">
        <f t="shared" si="35"/>
        <v>0</v>
      </c>
      <c r="F229" s="4">
        <f t="shared" si="32"/>
        <v>0</v>
      </c>
      <c r="G229" s="4">
        <f t="shared" si="33"/>
        <v>0</v>
      </c>
      <c r="H229" s="4">
        <f t="shared" si="34"/>
        <v>0</v>
      </c>
      <c r="I229" s="10"/>
      <c r="J229" s="10"/>
    </row>
    <row r="230" spans="1:11" x14ac:dyDescent="0.2">
      <c r="A230" s="14"/>
      <c r="B230" s="6">
        <f t="shared" si="31"/>
        <v>211</v>
      </c>
      <c r="C230" s="7" t="s">
        <v>19</v>
      </c>
      <c r="D230" s="2">
        <f t="shared" si="36"/>
        <v>0</v>
      </c>
      <c r="E230" s="2">
        <f t="shared" si="35"/>
        <v>0</v>
      </c>
      <c r="F230" s="4">
        <f t="shared" si="32"/>
        <v>0</v>
      </c>
      <c r="G230" s="4">
        <f t="shared" si="33"/>
        <v>0</v>
      </c>
      <c r="H230" s="4">
        <f t="shared" si="34"/>
        <v>0</v>
      </c>
      <c r="I230" s="10"/>
      <c r="J230" s="10"/>
    </row>
    <row r="231" spans="1:11" x14ac:dyDescent="0.2">
      <c r="A231" s="14"/>
      <c r="B231" s="6">
        <f t="shared" si="31"/>
        <v>212</v>
      </c>
      <c r="C231" s="7" t="s">
        <v>20</v>
      </c>
      <c r="D231" s="2">
        <f t="shared" si="36"/>
        <v>0</v>
      </c>
      <c r="E231" s="2">
        <f t="shared" si="35"/>
        <v>0</v>
      </c>
      <c r="F231" s="4">
        <f t="shared" si="32"/>
        <v>0</v>
      </c>
      <c r="G231" s="4">
        <f t="shared" si="33"/>
        <v>0</v>
      </c>
      <c r="H231" s="4">
        <f t="shared" si="34"/>
        <v>0</v>
      </c>
      <c r="I231" s="10"/>
      <c r="J231" s="10"/>
    </row>
    <row r="232" spans="1:11" x14ac:dyDescent="0.2">
      <c r="A232" s="14"/>
      <c r="B232" s="6">
        <f t="shared" si="31"/>
        <v>213</v>
      </c>
      <c r="C232" s="7" t="s">
        <v>21</v>
      </c>
      <c r="D232" s="2">
        <f t="shared" si="36"/>
        <v>0</v>
      </c>
      <c r="E232" s="2">
        <f t="shared" si="35"/>
        <v>0</v>
      </c>
      <c r="F232" s="4">
        <f t="shared" si="32"/>
        <v>0</v>
      </c>
      <c r="G232" s="4">
        <f t="shared" si="33"/>
        <v>0</v>
      </c>
      <c r="H232" s="4">
        <f t="shared" si="34"/>
        <v>0</v>
      </c>
      <c r="I232" s="10"/>
      <c r="J232" s="10"/>
    </row>
    <row r="233" spans="1:11" x14ac:dyDescent="0.2">
      <c r="A233" s="14"/>
      <c r="B233" s="6">
        <f t="shared" si="31"/>
        <v>214</v>
      </c>
      <c r="C233" s="7" t="s">
        <v>22</v>
      </c>
      <c r="D233" s="2">
        <f t="shared" si="36"/>
        <v>0</v>
      </c>
      <c r="E233" s="2">
        <f t="shared" si="35"/>
        <v>0</v>
      </c>
      <c r="F233" s="4">
        <f t="shared" si="32"/>
        <v>0</v>
      </c>
      <c r="G233" s="4">
        <f t="shared" si="33"/>
        <v>0</v>
      </c>
      <c r="H233" s="4">
        <f t="shared" si="34"/>
        <v>0</v>
      </c>
      <c r="I233" s="10"/>
      <c r="J233" s="10"/>
    </row>
    <row r="234" spans="1:11" x14ac:dyDescent="0.2">
      <c r="A234" s="14"/>
      <c r="B234" s="6">
        <f t="shared" si="31"/>
        <v>215</v>
      </c>
      <c r="C234" s="7" t="s">
        <v>23</v>
      </c>
      <c r="D234" s="2">
        <f t="shared" si="36"/>
        <v>0</v>
      </c>
      <c r="E234" s="2">
        <f t="shared" si="35"/>
        <v>0</v>
      </c>
      <c r="F234" s="4">
        <f t="shared" si="32"/>
        <v>0</v>
      </c>
      <c r="G234" s="4">
        <f t="shared" si="33"/>
        <v>0</v>
      </c>
      <c r="H234" s="4">
        <f t="shared" si="34"/>
        <v>0</v>
      </c>
      <c r="I234" s="10"/>
      <c r="J234" s="10"/>
    </row>
    <row r="235" spans="1:11" x14ac:dyDescent="0.2">
      <c r="A235" s="14"/>
      <c r="B235" s="6">
        <f t="shared" si="31"/>
        <v>216</v>
      </c>
      <c r="C235" s="7" t="s">
        <v>24</v>
      </c>
      <c r="D235" s="2">
        <f t="shared" si="36"/>
        <v>0</v>
      </c>
      <c r="E235" s="2">
        <f t="shared" si="35"/>
        <v>0</v>
      </c>
      <c r="F235" s="4">
        <f t="shared" si="32"/>
        <v>0</v>
      </c>
      <c r="G235" s="4">
        <f t="shared" si="33"/>
        <v>0</v>
      </c>
      <c r="H235" s="4">
        <f t="shared" si="34"/>
        <v>0</v>
      </c>
      <c r="I235" s="10"/>
      <c r="J235" s="13">
        <f>SUM(G224:G235)</f>
        <v>0</v>
      </c>
      <c r="K235" s="13">
        <f>SUM(F224:F235)</f>
        <v>0</v>
      </c>
    </row>
    <row r="236" spans="1:11" ht="13.15" customHeight="1" x14ac:dyDescent="0.2">
      <c r="A236" s="14">
        <f>A224+1</f>
        <v>2029</v>
      </c>
      <c r="B236" s="6">
        <f t="shared" si="31"/>
        <v>217</v>
      </c>
      <c r="C236" s="7" t="s">
        <v>13</v>
      </c>
      <c r="D236" s="2">
        <f t="shared" si="36"/>
        <v>0</v>
      </c>
      <c r="E236" s="2">
        <f t="shared" si="35"/>
        <v>0</v>
      </c>
      <c r="F236" s="4">
        <f t="shared" si="32"/>
        <v>0</v>
      </c>
      <c r="G236" s="4">
        <f t="shared" si="33"/>
        <v>0</v>
      </c>
      <c r="H236" s="4">
        <f t="shared" si="34"/>
        <v>0</v>
      </c>
      <c r="I236" s="10"/>
      <c r="J236" s="10"/>
    </row>
    <row r="237" spans="1:11" x14ac:dyDescent="0.2">
      <c r="A237" s="14"/>
      <c r="B237" s="6">
        <f t="shared" si="31"/>
        <v>218</v>
      </c>
      <c r="C237" s="7" t="s">
        <v>14</v>
      </c>
      <c r="D237" s="2">
        <f t="shared" si="36"/>
        <v>0</v>
      </c>
      <c r="E237" s="2">
        <f t="shared" si="35"/>
        <v>0</v>
      </c>
      <c r="F237" s="4">
        <f t="shared" si="32"/>
        <v>0</v>
      </c>
      <c r="G237" s="4">
        <f t="shared" si="33"/>
        <v>0</v>
      </c>
      <c r="H237" s="4">
        <f t="shared" si="34"/>
        <v>0</v>
      </c>
      <c r="I237" s="10"/>
      <c r="J237" s="10"/>
    </row>
    <row r="238" spans="1:11" x14ac:dyDescent="0.2">
      <c r="A238" s="14"/>
      <c r="B238" s="6">
        <f t="shared" si="31"/>
        <v>219</v>
      </c>
      <c r="C238" s="7" t="s">
        <v>15</v>
      </c>
      <c r="D238" s="2">
        <f t="shared" si="36"/>
        <v>0</v>
      </c>
      <c r="E238" s="2">
        <f t="shared" si="35"/>
        <v>0</v>
      </c>
      <c r="F238" s="4">
        <f t="shared" si="32"/>
        <v>0</v>
      </c>
      <c r="G238" s="4">
        <f t="shared" si="33"/>
        <v>0</v>
      </c>
      <c r="H238" s="4">
        <f t="shared" si="34"/>
        <v>0</v>
      </c>
      <c r="I238" s="10"/>
      <c r="J238" s="10"/>
    </row>
    <row r="239" spans="1:11" x14ac:dyDescent="0.2">
      <c r="A239" s="14"/>
      <c r="B239" s="6">
        <f t="shared" si="31"/>
        <v>220</v>
      </c>
      <c r="C239" s="7" t="s">
        <v>16</v>
      </c>
      <c r="D239" s="2">
        <f t="shared" si="36"/>
        <v>0</v>
      </c>
      <c r="E239" s="2">
        <f t="shared" si="35"/>
        <v>0</v>
      </c>
      <c r="F239" s="4">
        <f t="shared" si="32"/>
        <v>0</v>
      </c>
      <c r="G239" s="4">
        <f t="shared" si="33"/>
        <v>0</v>
      </c>
      <c r="H239" s="4">
        <f t="shared" si="34"/>
        <v>0</v>
      </c>
      <c r="I239" s="10"/>
      <c r="J239" s="10"/>
    </row>
    <row r="240" spans="1:11" x14ac:dyDescent="0.2">
      <c r="A240" s="14"/>
      <c r="B240" s="6">
        <f t="shared" si="31"/>
        <v>221</v>
      </c>
      <c r="C240" s="7" t="s">
        <v>17</v>
      </c>
      <c r="D240" s="2">
        <f t="shared" si="36"/>
        <v>0</v>
      </c>
      <c r="E240" s="2">
        <f t="shared" si="35"/>
        <v>0</v>
      </c>
      <c r="F240" s="4">
        <f t="shared" si="32"/>
        <v>0</v>
      </c>
      <c r="G240" s="4">
        <f t="shared" si="33"/>
        <v>0</v>
      </c>
      <c r="H240" s="4">
        <f t="shared" si="34"/>
        <v>0</v>
      </c>
      <c r="I240" s="10"/>
      <c r="J240" s="10"/>
    </row>
    <row r="241" spans="1:11" x14ac:dyDescent="0.2">
      <c r="A241" s="14"/>
      <c r="B241" s="6">
        <f t="shared" si="31"/>
        <v>222</v>
      </c>
      <c r="C241" s="7" t="s">
        <v>18</v>
      </c>
      <c r="D241" s="2">
        <f t="shared" si="36"/>
        <v>0</v>
      </c>
      <c r="E241" s="2">
        <f t="shared" si="35"/>
        <v>0</v>
      </c>
      <c r="F241" s="4">
        <f t="shared" si="32"/>
        <v>0</v>
      </c>
      <c r="G241" s="4">
        <f t="shared" si="33"/>
        <v>0</v>
      </c>
      <c r="H241" s="4">
        <f t="shared" si="34"/>
        <v>0</v>
      </c>
      <c r="I241" s="10"/>
      <c r="J241" s="10"/>
    </row>
    <row r="242" spans="1:11" x14ac:dyDescent="0.2">
      <c r="A242" s="14"/>
      <c r="B242" s="6">
        <f t="shared" si="31"/>
        <v>223</v>
      </c>
      <c r="C242" s="7" t="s">
        <v>19</v>
      </c>
      <c r="D242" s="2">
        <f t="shared" si="36"/>
        <v>0</v>
      </c>
      <c r="E242" s="2">
        <f t="shared" si="35"/>
        <v>0</v>
      </c>
      <c r="F242" s="4">
        <f t="shared" si="32"/>
        <v>0</v>
      </c>
      <c r="G242" s="4">
        <f t="shared" si="33"/>
        <v>0</v>
      </c>
      <c r="H242" s="4">
        <f t="shared" si="34"/>
        <v>0</v>
      </c>
      <c r="I242" s="10"/>
      <c r="J242" s="10"/>
    </row>
    <row r="243" spans="1:11" x14ac:dyDescent="0.2">
      <c r="A243" s="14"/>
      <c r="B243" s="6">
        <f t="shared" si="31"/>
        <v>224</v>
      </c>
      <c r="C243" s="7" t="s">
        <v>20</v>
      </c>
      <c r="D243" s="2">
        <f t="shared" si="36"/>
        <v>0</v>
      </c>
      <c r="E243" s="2">
        <f t="shared" si="35"/>
        <v>0</v>
      </c>
      <c r="F243" s="4">
        <f t="shared" si="32"/>
        <v>0</v>
      </c>
      <c r="G243" s="4">
        <f t="shared" si="33"/>
        <v>0</v>
      </c>
      <c r="H243" s="4">
        <f t="shared" si="34"/>
        <v>0</v>
      </c>
      <c r="I243" s="10"/>
      <c r="J243" s="10"/>
    </row>
    <row r="244" spans="1:11" x14ac:dyDescent="0.2">
      <c r="A244" s="14"/>
      <c r="B244" s="6">
        <f t="shared" si="31"/>
        <v>225</v>
      </c>
      <c r="C244" s="7" t="s">
        <v>21</v>
      </c>
      <c r="D244" s="2">
        <f t="shared" si="36"/>
        <v>0</v>
      </c>
      <c r="E244" s="2">
        <f t="shared" si="35"/>
        <v>0</v>
      </c>
      <c r="F244" s="4">
        <f t="shared" si="32"/>
        <v>0</v>
      </c>
      <c r="G244" s="4">
        <f t="shared" si="33"/>
        <v>0</v>
      </c>
      <c r="H244" s="4">
        <f t="shared" si="34"/>
        <v>0</v>
      </c>
      <c r="I244" s="10"/>
      <c r="J244" s="10"/>
    </row>
    <row r="245" spans="1:11" x14ac:dyDescent="0.2">
      <c r="A245" s="14"/>
      <c r="B245" s="6">
        <f t="shared" si="31"/>
        <v>226</v>
      </c>
      <c r="C245" s="7" t="s">
        <v>22</v>
      </c>
      <c r="D245" s="2">
        <f t="shared" si="36"/>
        <v>0</v>
      </c>
      <c r="E245" s="2">
        <f t="shared" si="35"/>
        <v>0</v>
      </c>
      <c r="F245" s="4">
        <f t="shared" si="32"/>
        <v>0</v>
      </c>
      <c r="G245" s="4">
        <f t="shared" si="33"/>
        <v>0</v>
      </c>
      <c r="H245" s="4">
        <f t="shared" si="34"/>
        <v>0</v>
      </c>
      <c r="I245" s="10"/>
      <c r="J245" s="10"/>
    </row>
    <row r="246" spans="1:11" x14ac:dyDescent="0.2">
      <c r="A246" s="14"/>
      <c r="B246" s="6">
        <f t="shared" si="31"/>
        <v>227</v>
      </c>
      <c r="C246" s="7" t="s">
        <v>23</v>
      </c>
      <c r="D246" s="2">
        <f t="shared" si="36"/>
        <v>0</v>
      </c>
      <c r="E246" s="2">
        <f t="shared" si="35"/>
        <v>0</v>
      </c>
      <c r="F246" s="4">
        <f t="shared" si="32"/>
        <v>0</v>
      </c>
      <c r="G246" s="4">
        <f t="shared" si="33"/>
        <v>0</v>
      </c>
      <c r="H246" s="4">
        <f t="shared" si="34"/>
        <v>0</v>
      </c>
      <c r="I246" s="10"/>
      <c r="J246" s="10"/>
    </row>
    <row r="247" spans="1:11" x14ac:dyDescent="0.2">
      <c r="A247" s="14"/>
      <c r="B247" s="6">
        <f t="shared" si="31"/>
        <v>228</v>
      </c>
      <c r="C247" s="7" t="s">
        <v>24</v>
      </c>
      <c r="D247" s="2">
        <f t="shared" si="36"/>
        <v>0</v>
      </c>
      <c r="E247" s="2">
        <f t="shared" si="35"/>
        <v>0</v>
      </c>
      <c r="F247" s="4">
        <f t="shared" si="32"/>
        <v>0</v>
      </c>
      <c r="G247" s="4">
        <f t="shared" si="33"/>
        <v>0</v>
      </c>
      <c r="H247" s="4">
        <f t="shared" si="34"/>
        <v>0</v>
      </c>
      <c r="I247" s="10"/>
      <c r="J247" s="13">
        <f>SUM(G236:G247)</f>
        <v>0</v>
      </c>
      <c r="K247" s="13">
        <f>SUM(F236:F247)</f>
        <v>0</v>
      </c>
    </row>
    <row r="248" spans="1:11" ht="13.15" customHeight="1" x14ac:dyDescent="0.2">
      <c r="A248" s="14">
        <f>A236+1</f>
        <v>2030</v>
      </c>
      <c r="B248" s="6">
        <f t="shared" si="31"/>
        <v>229</v>
      </c>
      <c r="C248" s="7" t="s">
        <v>13</v>
      </c>
      <c r="D248" s="2">
        <f t="shared" si="36"/>
        <v>0</v>
      </c>
      <c r="E248" s="2">
        <f t="shared" si="35"/>
        <v>0</v>
      </c>
      <c r="F248" s="4">
        <f t="shared" si="32"/>
        <v>0</v>
      </c>
      <c r="G248" s="4">
        <f t="shared" si="33"/>
        <v>0</v>
      </c>
      <c r="H248" s="4">
        <f t="shared" si="34"/>
        <v>0</v>
      </c>
      <c r="I248" s="10"/>
      <c r="J248" s="10"/>
    </row>
    <row r="249" spans="1:11" x14ac:dyDescent="0.2">
      <c r="A249" s="14"/>
      <c r="B249" s="6">
        <f t="shared" si="31"/>
        <v>230</v>
      </c>
      <c r="C249" s="7" t="s">
        <v>14</v>
      </c>
      <c r="D249" s="2">
        <f t="shared" si="36"/>
        <v>0</v>
      </c>
      <c r="E249" s="2">
        <f t="shared" si="35"/>
        <v>0</v>
      </c>
      <c r="F249" s="4">
        <f t="shared" si="32"/>
        <v>0</v>
      </c>
      <c r="G249" s="4">
        <f t="shared" si="33"/>
        <v>0</v>
      </c>
      <c r="H249" s="4">
        <f t="shared" si="34"/>
        <v>0</v>
      </c>
      <c r="I249" s="10"/>
      <c r="J249" s="10"/>
    </row>
    <row r="250" spans="1:11" x14ac:dyDescent="0.2">
      <c r="A250" s="14"/>
      <c r="B250" s="6">
        <f t="shared" si="31"/>
        <v>231</v>
      </c>
      <c r="C250" s="7" t="s">
        <v>15</v>
      </c>
      <c r="D250" s="2">
        <f t="shared" si="36"/>
        <v>0</v>
      </c>
      <c r="E250" s="2">
        <f t="shared" si="35"/>
        <v>0</v>
      </c>
      <c r="F250" s="4">
        <f t="shared" si="32"/>
        <v>0</v>
      </c>
      <c r="G250" s="4">
        <f t="shared" si="33"/>
        <v>0</v>
      </c>
      <c r="H250" s="4">
        <f t="shared" si="34"/>
        <v>0</v>
      </c>
      <c r="I250" s="10"/>
      <c r="J250" s="10"/>
    </row>
    <row r="251" spans="1:11" x14ac:dyDescent="0.2">
      <c r="A251" s="14"/>
      <c r="B251" s="6">
        <f t="shared" si="31"/>
        <v>232</v>
      </c>
      <c r="C251" s="7" t="s">
        <v>16</v>
      </c>
      <c r="D251" s="2">
        <f t="shared" si="36"/>
        <v>0</v>
      </c>
      <c r="E251" s="2">
        <f t="shared" si="35"/>
        <v>0</v>
      </c>
      <c r="F251" s="4">
        <f t="shared" si="32"/>
        <v>0</v>
      </c>
      <c r="G251" s="4">
        <f t="shared" si="33"/>
        <v>0</v>
      </c>
      <c r="H251" s="4">
        <f t="shared" si="34"/>
        <v>0</v>
      </c>
      <c r="I251" s="10"/>
      <c r="J251" s="10"/>
    </row>
    <row r="252" spans="1:11" x14ac:dyDescent="0.2">
      <c r="A252" s="14"/>
      <c r="B252" s="6">
        <f t="shared" si="31"/>
        <v>233</v>
      </c>
      <c r="C252" s="7" t="s">
        <v>17</v>
      </c>
      <c r="D252" s="2">
        <f t="shared" si="36"/>
        <v>0</v>
      </c>
      <c r="E252" s="2">
        <f t="shared" si="35"/>
        <v>0</v>
      </c>
      <c r="F252" s="4">
        <f t="shared" si="32"/>
        <v>0</v>
      </c>
      <c r="G252" s="4">
        <f t="shared" si="33"/>
        <v>0</v>
      </c>
      <c r="H252" s="4">
        <f t="shared" si="34"/>
        <v>0</v>
      </c>
      <c r="I252" s="10"/>
      <c r="J252" s="10"/>
    </row>
    <row r="253" spans="1:11" x14ac:dyDescent="0.2">
      <c r="A253" s="14"/>
      <c r="B253" s="6">
        <f t="shared" si="31"/>
        <v>234</v>
      </c>
      <c r="C253" s="7" t="s">
        <v>18</v>
      </c>
      <c r="D253" s="2">
        <f t="shared" si="36"/>
        <v>0</v>
      </c>
      <c r="E253" s="2">
        <f t="shared" si="35"/>
        <v>0</v>
      </c>
      <c r="F253" s="4">
        <f t="shared" si="32"/>
        <v>0</v>
      </c>
      <c r="G253" s="4">
        <f t="shared" si="33"/>
        <v>0</v>
      </c>
      <c r="H253" s="4">
        <f t="shared" si="34"/>
        <v>0</v>
      </c>
      <c r="I253" s="10"/>
      <c r="J253" s="10"/>
    </row>
    <row r="254" spans="1:11" x14ac:dyDescent="0.2">
      <c r="A254" s="14"/>
      <c r="B254" s="6">
        <f t="shared" si="31"/>
        <v>235</v>
      </c>
      <c r="C254" s="7" t="s">
        <v>19</v>
      </c>
      <c r="D254" s="2">
        <f t="shared" si="36"/>
        <v>0</v>
      </c>
      <c r="E254" s="2">
        <f t="shared" si="35"/>
        <v>0</v>
      </c>
      <c r="F254" s="4">
        <f t="shared" si="32"/>
        <v>0</v>
      </c>
      <c r="G254" s="4">
        <f t="shared" si="33"/>
        <v>0</v>
      </c>
      <c r="H254" s="4">
        <f t="shared" si="34"/>
        <v>0</v>
      </c>
      <c r="I254" s="10"/>
      <c r="J254" s="10"/>
    </row>
    <row r="255" spans="1:11" x14ac:dyDescent="0.2">
      <c r="A255" s="14"/>
      <c r="B255" s="6">
        <f t="shared" si="31"/>
        <v>236</v>
      </c>
      <c r="C255" s="7" t="s">
        <v>20</v>
      </c>
      <c r="D255" s="2">
        <f t="shared" si="36"/>
        <v>0</v>
      </c>
      <c r="E255" s="2">
        <f t="shared" si="35"/>
        <v>0</v>
      </c>
      <c r="F255" s="4">
        <f t="shared" si="32"/>
        <v>0</v>
      </c>
      <c r="G255" s="4">
        <f t="shared" si="33"/>
        <v>0</v>
      </c>
      <c r="H255" s="4">
        <f t="shared" si="34"/>
        <v>0</v>
      </c>
      <c r="I255" s="10"/>
      <c r="J255" s="10"/>
    </row>
    <row r="256" spans="1:11" x14ac:dyDescent="0.2">
      <c r="A256" s="14"/>
      <c r="B256" s="6">
        <f t="shared" si="31"/>
        <v>237</v>
      </c>
      <c r="C256" s="7" t="s">
        <v>21</v>
      </c>
      <c r="D256" s="2">
        <f t="shared" si="36"/>
        <v>0</v>
      </c>
      <c r="E256" s="2">
        <f t="shared" si="35"/>
        <v>0</v>
      </c>
      <c r="F256" s="4">
        <f t="shared" si="32"/>
        <v>0</v>
      </c>
      <c r="G256" s="4">
        <f t="shared" si="33"/>
        <v>0</v>
      </c>
      <c r="H256" s="4">
        <f t="shared" si="34"/>
        <v>0</v>
      </c>
      <c r="I256" s="10"/>
      <c r="J256" s="10"/>
    </row>
    <row r="257" spans="1:11" x14ac:dyDescent="0.2">
      <c r="A257" s="14"/>
      <c r="B257" s="6">
        <f t="shared" si="31"/>
        <v>238</v>
      </c>
      <c r="C257" s="7" t="s">
        <v>22</v>
      </c>
      <c r="D257" s="2">
        <f t="shared" si="36"/>
        <v>0</v>
      </c>
      <c r="E257" s="2">
        <f t="shared" si="35"/>
        <v>0</v>
      </c>
      <c r="F257" s="4">
        <f t="shared" si="32"/>
        <v>0</v>
      </c>
      <c r="G257" s="4">
        <f t="shared" si="33"/>
        <v>0</v>
      </c>
      <c r="H257" s="4">
        <f t="shared" si="34"/>
        <v>0</v>
      </c>
      <c r="I257" s="10"/>
      <c r="J257" s="10"/>
    </row>
    <row r="258" spans="1:11" x14ac:dyDescent="0.2">
      <c r="A258" s="14"/>
      <c r="B258" s="6">
        <f t="shared" si="31"/>
        <v>239</v>
      </c>
      <c r="C258" s="7" t="s">
        <v>23</v>
      </c>
      <c r="D258" s="2">
        <f t="shared" si="36"/>
        <v>0</v>
      </c>
      <c r="E258" s="2">
        <f t="shared" si="35"/>
        <v>0</v>
      </c>
      <c r="F258" s="4">
        <f t="shared" si="32"/>
        <v>0</v>
      </c>
      <c r="G258" s="4">
        <f t="shared" si="33"/>
        <v>0</v>
      </c>
      <c r="H258" s="4">
        <f t="shared" si="34"/>
        <v>0</v>
      </c>
      <c r="I258" s="10"/>
      <c r="J258" s="10"/>
    </row>
    <row r="259" spans="1:11" x14ac:dyDescent="0.2">
      <c r="A259" s="14"/>
      <c r="B259" s="6">
        <f t="shared" si="31"/>
        <v>240</v>
      </c>
      <c r="C259" s="7" t="s">
        <v>24</v>
      </c>
      <c r="D259" s="2">
        <f t="shared" si="36"/>
        <v>0</v>
      </c>
      <c r="E259" s="2">
        <f t="shared" si="35"/>
        <v>0</v>
      </c>
      <c r="F259" s="4">
        <f t="shared" si="32"/>
        <v>0</v>
      </c>
      <c r="G259" s="4">
        <f t="shared" si="33"/>
        <v>0</v>
      </c>
      <c r="H259" s="4">
        <f t="shared" si="34"/>
        <v>0</v>
      </c>
      <c r="I259" s="10"/>
      <c r="J259" s="13">
        <f>SUM(G248:G259)</f>
        <v>0</v>
      </c>
      <c r="K259" s="13">
        <f>SUM(F248:F259)</f>
        <v>0</v>
      </c>
    </row>
    <row r="260" spans="1:11" ht="13.15" customHeight="1" x14ac:dyDescent="0.2">
      <c r="A260" s="14">
        <f>A248+1</f>
        <v>2031</v>
      </c>
      <c r="B260" s="6">
        <f t="shared" si="31"/>
        <v>241</v>
      </c>
      <c r="C260" s="7" t="s">
        <v>13</v>
      </c>
      <c r="D260" s="2">
        <f t="shared" si="36"/>
        <v>0</v>
      </c>
      <c r="E260" s="2">
        <f t="shared" si="35"/>
        <v>0</v>
      </c>
      <c r="F260" s="4">
        <f t="shared" si="32"/>
        <v>0</v>
      </c>
      <c r="G260" s="4">
        <f t="shared" si="33"/>
        <v>0</v>
      </c>
      <c r="H260" s="4">
        <f t="shared" si="34"/>
        <v>0</v>
      </c>
      <c r="I260" s="10"/>
      <c r="J260" s="10"/>
    </row>
    <row r="261" spans="1:11" x14ac:dyDescent="0.2">
      <c r="A261" s="14"/>
      <c r="B261" s="6">
        <f t="shared" si="31"/>
        <v>242</v>
      </c>
      <c r="C261" s="7" t="s">
        <v>14</v>
      </c>
      <c r="D261" s="2">
        <f t="shared" si="36"/>
        <v>0</v>
      </c>
      <c r="E261" s="2">
        <f t="shared" si="35"/>
        <v>0</v>
      </c>
      <c r="F261" s="4">
        <f t="shared" si="32"/>
        <v>0</v>
      </c>
      <c r="G261" s="4">
        <f t="shared" si="33"/>
        <v>0</v>
      </c>
      <c r="H261" s="4">
        <f t="shared" si="34"/>
        <v>0</v>
      </c>
      <c r="I261" s="10"/>
      <c r="J261" s="10"/>
    </row>
    <row r="262" spans="1:11" x14ac:dyDescent="0.2">
      <c r="A262" s="14"/>
      <c r="B262" s="6">
        <f t="shared" si="31"/>
        <v>243</v>
      </c>
      <c r="C262" s="7" t="s">
        <v>15</v>
      </c>
      <c r="D262" s="2">
        <f t="shared" si="36"/>
        <v>0</v>
      </c>
      <c r="E262" s="2">
        <f t="shared" si="35"/>
        <v>0</v>
      </c>
      <c r="F262" s="4">
        <f t="shared" si="32"/>
        <v>0</v>
      </c>
      <c r="G262" s="4">
        <f t="shared" si="33"/>
        <v>0</v>
      </c>
      <c r="H262" s="4">
        <f t="shared" si="34"/>
        <v>0</v>
      </c>
      <c r="I262" s="10"/>
      <c r="J262" s="10"/>
    </row>
    <row r="263" spans="1:11" x14ac:dyDescent="0.2">
      <c r="A263" s="14"/>
      <c r="B263" s="6">
        <f t="shared" si="31"/>
        <v>244</v>
      </c>
      <c r="C263" s="7" t="s">
        <v>16</v>
      </c>
      <c r="D263" s="2">
        <f t="shared" si="36"/>
        <v>0</v>
      </c>
      <c r="E263" s="2">
        <f t="shared" si="35"/>
        <v>0</v>
      </c>
      <c r="F263" s="4">
        <f t="shared" si="32"/>
        <v>0</v>
      </c>
      <c r="G263" s="4">
        <f t="shared" si="33"/>
        <v>0</v>
      </c>
      <c r="H263" s="4">
        <f t="shared" si="34"/>
        <v>0</v>
      </c>
      <c r="I263" s="10"/>
      <c r="J263" s="10"/>
    </row>
    <row r="264" spans="1:11" x14ac:dyDescent="0.2">
      <c r="A264" s="14"/>
      <c r="B264" s="6">
        <f t="shared" ref="B264:B287" si="37">B263+1</f>
        <v>245</v>
      </c>
      <c r="C264" s="7" t="s">
        <v>17</v>
      </c>
      <c r="D264" s="2">
        <f t="shared" si="36"/>
        <v>0</v>
      </c>
      <c r="E264" s="2">
        <f t="shared" si="35"/>
        <v>0</v>
      </c>
      <c r="F264" s="4">
        <f t="shared" ref="F264:F287" si="38">IF(D264&gt;$D$3,E264-G264,D264)</f>
        <v>0</v>
      </c>
      <c r="G264" s="4">
        <f t="shared" ref="G264:G287" si="39">D264*$D$2/12</f>
        <v>0</v>
      </c>
      <c r="H264" s="4">
        <f t="shared" ref="H264:H287" si="40">D264-F264</f>
        <v>0</v>
      </c>
      <c r="I264" s="10"/>
      <c r="J264" s="10"/>
    </row>
    <row r="265" spans="1:11" x14ac:dyDescent="0.2">
      <c r="A265" s="14"/>
      <c r="B265" s="6">
        <f t="shared" si="37"/>
        <v>246</v>
      </c>
      <c r="C265" s="7" t="s">
        <v>18</v>
      </c>
      <c r="D265" s="2">
        <f t="shared" si="36"/>
        <v>0</v>
      </c>
      <c r="E265" s="2">
        <f t="shared" ref="E265:E328" si="41">IF(D265&gt;$D$3,IF(D264=0,0,$D$3),$D265+G265)</f>
        <v>0</v>
      </c>
      <c r="F265" s="4">
        <f t="shared" si="38"/>
        <v>0</v>
      </c>
      <c r="G265" s="4">
        <f t="shared" si="39"/>
        <v>0</v>
      </c>
      <c r="H265" s="4">
        <f t="shared" si="40"/>
        <v>0</v>
      </c>
      <c r="I265" s="10"/>
      <c r="J265" s="10"/>
    </row>
    <row r="266" spans="1:11" x14ac:dyDescent="0.2">
      <c r="A266" s="14"/>
      <c r="B266" s="6">
        <f t="shared" si="37"/>
        <v>247</v>
      </c>
      <c r="C266" s="7" t="s">
        <v>19</v>
      </c>
      <c r="D266" s="2">
        <f t="shared" ref="D266:D329" si="42">H265-I265</f>
        <v>0</v>
      </c>
      <c r="E266" s="2">
        <f t="shared" si="41"/>
        <v>0</v>
      </c>
      <c r="F266" s="4">
        <f t="shared" si="38"/>
        <v>0</v>
      </c>
      <c r="G266" s="4">
        <f t="shared" si="39"/>
        <v>0</v>
      </c>
      <c r="H266" s="4">
        <f t="shared" si="40"/>
        <v>0</v>
      </c>
      <c r="I266" s="10"/>
      <c r="J266" s="10"/>
    </row>
    <row r="267" spans="1:11" x14ac:dyDescent="0.2">
      <c r="A267" s="14"/>
      <c r="B267" s="6">
        <f t="shared" si="37"/>
        <v>248</v>
      </c>
      <c r="C267" s="7" t="s">
        <v>20</v>
      </c>
      <c r="D267" s="2">
        <f t="shared" si="42"/>
        <v>0</v>
      </c>
      <c r="E267" s="2">
        <f t="shared" si="41"/>
        <v>0</v>
      </c>
      <c r="F267" s="4">
        <f t="shared" si="38"/>
        <v>0</v>
      </c>
      <c r="G267" s="4">
        <f t="shared" si="39"/>
        <v>0</v>
      </c>
      <c r="H267" s="4">
        <f t="shared" si="40"/>
        <v>0</v>
      </c>
      <c r="I267" s="10"/>
      <c r="J267" s="10"/>
    </row>
    <row r="268" spans="1:11" x14ac:dyDescent="0.2">
      <c r="A268" s="14"/>
      <c r="B268" s="6">
        <f t="shared" si="37"/>
        <v>249</v>
      </c>
      <c r="C268" s="7" t="s">
        <v>21</v>
      </c>
      <c r="D268" s="2">
        <f t="shared" si="42"/>
        <v>0</v>
      </c>
      <c r="E268" s="2">
        <f t="shared" si="41"/>
        <v>0</v>
      </c>
      <c r="F268" s="4">
        <f t="shared" si="38"/>
        <v>0</v>
      </c>
      <c r="G268" s="4">
        <f t="shared" si="39"/>
        <v>0</v>
      </c>
      <c r="H268" s="4">
        <f t="shared" si="40"/>
        <v>0</v>
      </c>
      <c r="I268" s="10"/>
      <c r="J268" s="10"/>
    </row>
    <row r="269" spans="1:11" x14ac:dyDescent="0.2">
      <c r="A269" s="14"/>
      <c r="B269" s="6">
        <f t="shared" si="37"/>
        <v>250</v>
      </c>
      <c r="C269" s="7" t="s">
        <v>22</v>
      </c>
      <c r="D269" s="2">
        <f t="shared" si="42"/>
        <v>0</v>
      </c>
      <c r="E269" s="2">
        <f t="shared" si="41"/>
        <v>0</v>
      </c>
      <c r="F269" s="4">
        <f t="shared" si="38"/>
        <v>0</v>
      </c>
      <c r="G269" s="4">
        <f t="shared" si="39"/>
        <v>0</v>
      </c>
      <c r="H269" s="4">
        <f t="shared" si="40"/>
        <v>0</v>
      </c>
      <c r="I269" s="10"/>
      <c r="J269" s="10"/>
    </row>
    <row r="270" spans="1:11" x14ac:dyDescent="0.2">
      <c r="A270" s="14"/>
      <c r="B270" s="6">
        <f t="shared" si="37"/>
        <v>251</v>
      </c>
      <c r="C270" s="7" t="s">
        <v>23</v>
      </c>
      <c r="D270" s="2">
        <f t="shared" si="42"/>
        <v>0</v>
      </c>
      <c r="E270" s="2">
        <f t="shared" si="41"/>
        <v>0</v>
      </c>
      <c r="F270" s="4">
        <f t="shared" si="38"/>
        <v>0</v>
      </c>
      <c r="G270" s="4">
        <f t="shared" si="39"/>
        <v>0</v>
      </c>
      <c r="H270" s="4">
        <f t="shared" si="40"/>
        <v>0</v>
      </c>
      <c r="I270" s="10"/>
      <c r="J270" s="10"/>
    </row>
    <row r="271" spans="1:11" x14ac:dyDescent="0.2">
      <c r="A271" s="14"/>
      <c r="B271" s="6">
        <f t="shared" si="37"/>
        <v>252</v>
      </c>
      <c r="C271" s="7" t="s">
        <v>24</v>
      </c>
      <c r="D271" s="2">
        <f t="shared" si="42"/>
        <v>0</v>
      </c>
      <c r="E271" s="2">
        <f t="shared" si="41"/>
        <v>0</v>
      </c>
      <c r="F271" s="4">
        <f t="shared" si="38"/>
        <v>0</v>
      </c>
      <c r="G271" s="4">
        <f t="shared" si="39"/>
        <v>0</v>
      </c>
      <c r="H271" s="4">
        <f t="shared" si="40"/>
        <v>0</v>
      </c>
      <c r="I271" s="10"/>
      <c r="J271" s="13">
        <f>SUM(G260:G271)</f>
        <v>0</v>
      </c>
      <c r="K271" s="13">
        <f>SUM(F260:F271)</f>
        <v>0</v>
      </c>
    </row>
    <row r="272" spans="1:11" ht="13.15" customHeight="1" x14ac:dyDescent="0.2">
      <c r="A272" s="14">
        <f>A260+1</f>
        <v>2032</v>
      </c>
      <c r="B272" s="6">
        <f t="shared" si="37"/>
        <v>253</v>
      </c>
      <c r="C272" s="7" t="s">
        <v>13</v>
      </c>
      <c r="D272" s="2">
        <f t="shared" si="42"/>
        <v>0</v>
      </c>
      <c r="E272" s="2">
        <f t="shared" si="41"/>
        <v>0</v>
      </c>
      <c r="F272" s="4">
        <f t="shared" si="38"/>
        <v>0</v>
      </c>
      <c r="G272" s="4">
        <f t="shared" si="39"/>
        <v>0</v>
      </c>
      <c r="H272" s="4">
        <f t="shared" si="40"/>
        <v>0</v>
      </c>
      <c r="I272" s="10"/>
      <c r="J272" s="10"/>
    </row>
    <row r="273" spans="1:11" x14ac:dyDescent="0.2">
      <c r="A273" s="14"/>
      <c r="B273" s="6">
        <f t="shared" si="37"/>
        <v>254</v>
      </c>
      <c r="C273" s="7" t="s">
        <v>14</v>
      </c>
      <c r="D273" s="2">
        <f t="shared" si="42"/>
        <v>0</v>
      </c>
      <c r="E273" s="2">
        <f t="shared" si="41"/>
        <v>0</v>
      </c>
      <c r="F273" s="4">
        <f t="shared" si="38"/>
        <v>0</v>
      </c>
      <c r="G273" s="4">
        <f t="shared" si="39"/>
        <v>0</v>
      </c>
      <c r="H273" s="4">
        <f t="shared" si="40"/>
        <v>0</v>
      </c>
      <c r="I273" s="10"/>
      <c r="J273" s="10"/>
    </row>
    <row r="274" spans="1:11" x14ac:dyDescent="0.2">
      <c r="A274" s="14"/>
      <c r="B274" s="6">
        <f t="shared" si="37"/>
        <v>255</v>
      </c>
      <c r="C274" s="7" t="s">
        <v>15</v>
      </c>
      <c r="D274" s="2">
        <f t="shared" si="42"/>
        <v>0</v>
      </c>
      <c r="E274" s="2">
        <f t="shared" si="41"/>
        <v>0</v>
      </c>
      <c r="F274" s="4">
        <f t="shared" si="38"/>
        <v>0</v>
      </c>
      <c r="G274" s="4">
        <f t="shared" si="39"/>
        <v>0</v>
      </c>
      <c r="H274" s="4">
        <f t="shared" si="40"/>
        <v>0</v>
      </c>
      <c r="I274" s="10"/>
      <c r="J274" s="10"/>
    </row>
    <row r="275" spans="1:11" x14ac:dyDescent="0.2">
      <c r="A275" s="14"/>
      <c r="B275" s="6">
        <f t="shared" si="37"/>
        <v>256</v>
      </c>
      <c r="C275" s="7" t="s">
        <v>16</v>
      </c>
      <c r="D275" s="2">
        <f t="shared" si="42"/>
        <v>0</v>
      </c>
      <c r="E275" s="2">
        <f t="shared" si="41"/>
        <v>0</v>
      </c>
      <c r="F275" s="4">
        <f t="shared" si="38"/>
        <v>0</v>
      </c>
      <c r="G275" s="4">
        <f t="shared" si="39"/>
        <v>0</v>
      </c>
      <c r="H275" s="4">
        <f t="shared" si="40"/>
        <v>0</v>
      </c>
      <c r="I275" s="10"/>
      <c r="J275" s="10"/>
    </row>
    <row r="276" spans="1:11" x14ac:dyDescent="0.2">
      <c r="A276" s="14"/>
      <c r="B276" s="6">
        <f t="shared" si="37"/>
        <v>257</v>
      </c>
      <c r="C276" s="7" t="s">
        <v>17</v>
      </c>
      <c r="D276" s="2">
        <f t="shared" si="42"/>
        <v>0</v>
      </c>
      <c r="E276" s="2">
        <f t="shared" si="41"/>
        <v>0</v>
      </c>
      <c r="F276" s="4">
        <f t="shared" si="38"/>
        <v>0</v>
      </c>
      <c r="G276" s="4">
        <f t="shared" si="39"/>
        <v>0</v>
      </c>
      <c r="H276" s="4">
        <f t="shared" si="40"/>
        <v>0</v>
      </c>
      <c r="I276" s="10"/>
      <c r="J276" s="10"/>
    </row>
    <row r="277" spans="1:11" x14ac:dyDescent="0.2">
      <c r="A277" s="14"/>
      <c r="B277" s="6">
        <f t="shared" si="37"/>
        <v>258</v>
      </c>
      <c r="C277" s="7" t="s">
        <v>18</v>
      </c>
      <c r="D277" s="2">
        <f t="shared" si="42"/>
        <v>0</v>
      </c>
      <c r="E277" s="2">
        <f t="shared" si="41"/>
        <v>0</v>
      </c>
      <c r="F277" s="4">
        <f t="shared" si="38"/>
        <v>0</v>
      </c>
      <c r="G277" s="4">
        <f t="shared" si="39"/>
        <v>0</v>
      </c>
      <c r="H277" s="4">
        <f t="shared" si="40"/>
        <v>0</v>
      </c>
      <c r="I277" s="10"/>
      <c r="J277" s="10"/>
    </row>
    <row r="278" spans="1:11" x14ac:dyDescent="0.2">
      <c r="A278" s="14"/>
      <c r="B278" s="6">
        <f t="shared" si="37"/>
        <v>259</v>
      </c>
      <c r="C278" s="7" t="s">
        <v>19</v>
      </c>
      <c r="D278" s="2">
        <f t="shared" si="42"/>
        <v>0</v>
      </c>
      <c r="E278" s="2">
        <f t="shared" si="41"/>
        <v>0</v>
      </c>
      <c r="F278" s="4">
        <f t="shared" si="38"/>
        <v>0</v>
      </c>
      <c r="G278" s="4">
        <f t="shared" si="39"/>
        <v>0</v>
      </c>
      <c r="H278" s="4">
        <f t="shared" si="40"/>
        <v>0</v>
      </c>
      <c r="I278" s="10"/>
      <c r="J278" s="10"/>
    </row>
    <row r="279" spans="1:11" x14ac:dyDescent="0.2">
      <c r="A279" s="14"/>
      <c r="B279" s="6">
        <f t="shared" si="37"/>
        <v>260</v>
      </c>
      <c r="C279" s="7" t="s">
        <v>20</v>
      </c>
      <c r="D279" s="2">
        <f t="shared" si="42"/>
        <v>0</v>
      </c>
      <c r="E279" s="2">
        <f t="shared" si="41"/>
        <v>0</v>
      </c>
      <c r="F279" s="4">
        <f t="shared" si="38"/>
        <v>0</v>
      </c>
      <c r="G279" s="4">
        <f t="shared" si="39"/>
        <v>0</v>
      </c>
      <c r="H279" s="4">
        <f t="shared" si="40"/>
        <v>0</v>
      </c>
      <c r="I279" s="10"/>
      <c r="J279" s="10"/>
    </row>
    <row r="280" spans="1:11" x14ac:dyDescent="0.2">
      <c r="A280" s="14"/>
      <c r="B280" s="6">
        <f t="shared" si="37"/>
        <v>261</v>
      </c>
      <c r="C280" s="7" t="s">
        <v>21</v>
      </c>
      <c r="D280" s="2">
        <f t="shared" si="42"/>
        <v>0</v>
      </c>
      <c r="E280" s="2">
        <f t="shared" si="41"/>
        <v>0</v>
      </c>
      <c r="F280" s="4">
        <f t="shared" si="38"/>
        <v>0</v>
      </c>
      <c r="G280" s="4">
        <f t="shared" si="39"/>
        <v>0</v>
      </c>
      <c r="H280" s="4">
        <f t="shared" si="40"/>
        <v>0</v>
      </c>
      <c r="I280" s="10"/>
      <c r="J280" s="10"/>
    </row>
    <row r="281" spans="1:11" x14ac:dyDescent="0.2">
      <c r="A281" s="14"/>
      <c r="B281" s="6">
        <f t="shared" si="37"/>
        <v>262</v>
      </c>
      <c r="C281" s="7" t="s">
        <v>22</v>
      </c>
      <c r="D281" s="2">
        <f t="shared" si="42"/>
        <v>0</v>
      </c>
      <c r="E281" s="2">
        <f t="shared" si="41"/>
        <v>0</v>
      </c>
      <c r="F281" s="4">
        <f t="shared" si="38"/>
        <v>0</v>
      </c>
      <c r="G281" s="4">
        <f t="shared" si="39"/>
        <v>0</v>
      </c>
      <c r="H281" s="4">
        <f t="shared" si="40"/>
        <v>0</v>
      </c>
      <c r="I281" s="10"/>
      <c r="J281" s="10"/>
    </row>
    <row r="282" spans="1:11" x14ac:dyDescent="0.2">
      <c r="A282" s="14"/>
      <c r="B282" s="6">
        <f t="shared" si="37"/>
        <v>263</v>
      </c>
      <c r="C282" s="7" t="s">
        <v>23</v>
      </c>
      <c r="D282" s="2">
        <f t="shared" si="42"/>
        <v>0</v>
      </c>
      <c r="E282" s="2">
        <f t="shared" si="41"/>
        <v>0</v>
      </c>
      <c r="F282" s="4">
        <f t="shared" si="38"/>
        <v>0</v>
      </c>
      <c r="G282" s="4">
        <f t="shared" si="39"/>
        <v>0</v>
      </c>
      <c r="H282" s="4">
        <f t="shared" si="40"/>
        <v>0</v>
      </c>
      <c r="I282" s="10"/>
      <c r="J282" s="10"/>
    </row>
    <row r="283" spans="1:11" x14ac:dyDescent="0.2">
      <c r="A283" s="14"/>
      <c r="B283" s="6">
        <f t="shared" si="37"/>
        <v>264</v>
      </c>
      <c r="C283" s="7" t="s">
        <v>24</v>
      </c>
      <c r="D283" s="2">
        <f t="shared" si="42"/>
        <v>0</v>
      </c>
      <c r="E283" s="2">
        <f t="shared" si="41"/>
        <v>0</v>
      </c>
      <c r="F283" s="4">
        <f t="shared" si="38"/>
        <v>0</v>
      </c>
      <c r="G283" s="4">
        <f t="shared" si="39"/>
        <v>0</v>
      </c>
      <c r="H283" s="4">
        <f t="shared" si="40"/>
        <v>0</v>
      </c>
      <c r="I283" s="10"/>
      <c r="J283" s="13">
        <f>SUM(G272:G283)</f>
        <v>0</v>
      </c>
      <c r="K283" s="13">
        <f>SUM(F272:F283)</f>
        <v>0</v>
      </c>
    </row>
    <row r="284" spans="1:11" ht="13.15" customHeight="1" x14ac:dyDescent="0.2">
      <c r="A284" s="14">
        <f>A272+1</f>
        <v>2033</v>
      </c>
      <c r="B284" s="6">
        <f t="shared" si="37"/>
        <v>265</v>
      </c>
      <c r="C284" s="7" t="s">
        <v>13</v>
      </c>
      <c r="D284" s="2">
        <f t="shared" si="42"/>
        <v>0</v>
      </c>
      <c r="E284" s="2">
        <f t="shared" si="41"/>
        <v>0</v>
      </c>
      <c r="F284" s="4">
        <f t="shared" si="38"/>
        <v>0</v>
      </c>
      <c r="G284" s="4">
        <f t="shared" si="39"/>
        <v>0</v>
      </c>
      <c r="H284" s="4">
        <f t="shared" si="40"/>
        <v>0</v>
      </c>
      <c r="I284" s="10"/>
      <c r="J284" s="10"/>
    </row>
    <row r="285" spans="1:11" x14ac:dyDescent="0.2">
      <c r="A285" s="14"/>
      <c r="B285" s="6">
        <f t="shared" si="37"/>
        <v>266</v>
      </c>
      <c r="C285" s="7" t="s">
        <v>14</v>
      </c>
      <c r="D285" s="2">
        <f t="shared" si="42"/>
        <v>0</v>
      </c>
      <c r="E285" s="2">
        <f t="shared" si="41"/>
        <v>0</v>
      </c>
      <c r="F285" s="4">
        <f t="shared" si="38"/>
        <v>0</v>
      </c>
      <c r="G285" s="4">
        <f t="shared" si="39"/>
        <v>0</v>
      </c>
      <c r="H285" s="4">
        <f t="shared" si="40"/>
        <v>0</v>
      </c>
      <c r="I285" s="10"/>
      <c r="J285" s="10"/>
    </row>
    <row r="286" spans="1:11" x14ac:dyDescent="0.2">
      <c r="A286" s="14"/>
      <c r="B286" s="6">
        <f t="shared" si="37"/>
        <v>267</v>
      </c>
      <c r="C286" s="7" t="s">
        <v>15</v>
      </c>
      <c r="D286" s="2">
        <f t="shared" si="42"/>
        <v>0</v>
      </c>
      <c r="E286" s="2">
        <f t="shared" si="41"/>
        <v>0</v>
      </c>
      <c r="F286" s="4">
        <f t="shared" si="38"/>
        <v>0</v>
      </c>
      <c r="G286" s="4">
        <f t="shared" si="39"/>
        <v>0</v>
      </c>
      <c r="H286" s="4">
        <f t="shared" si="40"/>
        <v>0</v>
      </c>
      <c r="I286" s="10"/>
      <c r="J286" s="10"/>
    </row>
    <row r="287" spans="1:11" x14ac:dyDescent="0.2">
      <c r="A287" s="14"/>
      <c r="B287" s="6">
        <f t="shared" si="37"/>
        <v>268</v>
      </c>
      <c r="C287" s="7" t="s">
        <v>16</v>
      </c>
      <c r="D287" s="2">
        <f t="shared" si="42"/>
        <v>0</v>
      </c>
      <c r="E287" s="2">
        <f t="shared" si="41"/>
        <v>0</v>
      </c>
      <c r="F287" s="4">
        <f t="shared" si="38"/>
        <v>0</v>
      </c>
      <c r="G287" s="4">
        <f t="shared" si="39"/>
        <v>0</v>
      </c>
      <c r="H287" s="4">
        <f t="shared" si="40"/>
        <v>0</v>
      </c>
      <c r="I287" s="10"/>
      <c r="J287" s="10"/>
    </row>
    <row r="288" spans="1:11" x14ac:dyDescent="0.2">
      <c r="A288" s="14"/>
      <c r="B288" s="6">
        <f t="shared" ref="B288:B351" si="43">B287+1</f>
        <v>269</v>
      </c>
      <c r="C288" s="7" t="s">
        <v>17</v>
      </c>
      <c r="D288" s="2">
        <f t="shared" si="42"/>
        <v>0</v>
      </c>
      <c r="E288" s="2">
        <f t="shared" si="41"/>
        <v>0</v>
      </c>
      <c r="F288" s="4">
        <f t="shared" ref="F288:F351" si="44">IF(D288&gt;$D$3,E288-G288,D288)</f>
        <v>0</v>
      </c>
      <c r="G288" s="4">
        <f t="shared" ref="G288:G351" si="45">D288*$D$2/12</f>
        <v>0</v>
      </c>
      <c r="H288" s="4">
        <f t="shared" ref="H288:H351" si="46">D288-F288</f>
        <v>0</v>
      </c>
      <c r="I288" s="10"/>
      <c r="J288" s="10"/>
    </row>
    <row r="289" spans="1:11" x14ac:dyDescent="0.2">
      <c r="A289" s="14"/>
      <c r="B289" s="6">
        <f t="shared" si="43"/>
        <v>270</v>
      </c>
      <c r="C289" s="7" t="s">
        <v>18</v>
      </c>
      <c r="D289" s="2">
        <f t="shared" si="42"/>
        <v>0</v>
      </c>
      <c r="E289" s="2">
        <f t="shared" si="41"/>
        <v>0</v>
      </c>
      <c r="F289" s="4">
        <f t="shared" si="44"/>
        <v>0</v>
      </c>
      <c r="G289" s="4">
        <f t="shared" si="45"/>
        <v>0</v>
      </c>
      <c r="H289" s="4">
        <f t="shared" si="46"/>
        <v>0</v>
      </c>
      <c r="I289" s="10"/>
      <c r="J289" s="10"/>
    </row>
    <row r="290" spans="1:11" x14ac:dyDescent="0.2">
      <c r="A290" s="14"/>
      <c r="B290" s="6">
        <f t="shared" si="43"/>
        <v>271</v>
      </c>
      <c r="C290" s="7" t="s">
        <v>19</v>
      </c>
      <c r="D290" s="2">
        <f t="shared" si="42"/>
        <v>0</v>
      </c>
      <c r="E290" s="2">
        <f t="shared" si="41"/>
        <v>0</v>
      </c>
      <c r="F290" s="4">
        <f t="shared" si="44"/>
        <v>0</v>
      </c>
      <c r="G290" s="4">
        <f t="shared" si="45"/>
        <v>0</v>
      </c>
      <c r="H290" s="4">
        <f t="shared" si="46"/>
        <v>0</v>
      </c>
      <c r="I290" s="10"/>
      <c r="J290" s="10"/>
    </row>
    <row r="291" spans="1:11" x14ac:dyDescent="0.2">
      <c r="A291" s="14"/>
      <c r="B291" s="6">
        <f t="shared" si="43"/>
        <v>272</v>
      </c>
      <c r="C291" s="7" t="s">
        <v>20</v>
      </c>
      <c r="D291" s="2">
        <f t="shared" si="42"/>
        <v>0</v>
      </c>
      <c r="E291" s="2">
        <f t="shared" si="41"/>
        <v>0</v>
      </c>
      <c r="F291" s="4">
        <f t="shared" si="44"/>
        <v>0</v>
      </c>
      <c r="G291" s="4">
        <f t="shared" si="45"/>
        <v>0</v>
      </c>
      <c r="H291" s="4">
        <f t="shared" si="46"/>
        <v>0</v>
      </c>
      <c r="I291" s="10"/>
      <c r="J291" s="10"/>
    </row>
    <row r="292" spans="1:11" x14ac:dyDescent="0.2">
      <c r="A292" s="14"/>
      <c r="B292" s="6">
        <f t="shared" si="43"/>
        <v>273</v>
      </c>
      <c r="C292" s="7" t="s">
        <v>21</v>
      </c>
      <c r="D292" s="2">
        <f t="shared" si="42"/>
        <v>0</v>
      </c>
      <c r="E292" s="2">
        <f t="shared" si="41"/>
        <v>0</v>
      </c>
      <c r="F292" s="4">
        <f t="shared" si="44"/>
        <v>0</v>
      </c>
      <c r="G292" s="4">
        <f t="shared" si="45"/>
        <v>0</v>
      </c>
      <c r="H292" s="4">
        <f t="shared" si="46"/>
        <v>0</v>
      </c>
      <c r="I292" s="10"/>
      <c r="J292" s="10"/>
    </row>
    <row r="293" spans="1:11" x14ac:dyDescent="0.2">
      <c r="A293" s="14"/>
      <c r="B293" s="6">
        <f t="shared" si="43"/>
        <v>274</v>
      </c>
      <c r="C293" s="7" t="s">
        <v>22</v>
      </c>
      <c r="D293" s="2">
        <f t="shared" si="42"/>
        <v>0</v>
      </c>
      <c r="E293" s="2">
        <f t="shared" si="41"/>
        <v>0</v>
      </c>
      <c r="F293" s="4">
        <f t="shared" si="44"/>
        <v>0</v>
      </c>
      <c r="G293" s="4">
        <f t="shared" si="45"/>
        <v>0</v>
      </c>
      <c r="H293" s="4">
        <f t="shared" si="46"/>
        <v>0</v>
      </c>
      <c r="I293" s="10"/>
      <c r="J293" s="10"/>
    </row>
    <row r="294" spans="1:11" x14ac:dyDescent="0.2">
      <c r="A294" s="14"/>
      <c r="B294" s="6">
        <f t="shared" si="43"/>
        <v>275</v>
      </c>
      <c r="C294" s="7" t="s">
        <v>23</v>
      </c>
      <c r="D294" s="2">
        <f t="shared" si="42"/>
        <v>0</v>
      </c>
      <c r="E294" s="2">
        <f t="shared" si="41"/>
        <v>0</v>
      </c>
      <c r="F294" s="4">
        <f t="shared" si="44"/>
        <v>0</v>
      </c>
      <c r="G294" s="4">
        <f t="shared" si="45"/>
        <v>0</v>
      </c>
      <c r="H294" s="4">
        <f t="shared" si="46"/>
        <v>0</v>
      </c>
      <c r="I294" s="10"/>
      <c r="J294" s="10"/>
    </row>
    <row r="295" spans="1:11" x14ac:dyDescent="0.2">
      <c r="A295" s="14"/>
      <c r="B295" s="6">
        <f t="shared" si="43"/>
        <v>276</v>
      </c>
      <c r="C295" s="7" t="s">
        <v>24</v>
      </c>
      <c r="D295" s="2">
        <f t="shared" si="42"/>
        <v>0</v>
      </c>
      <c r="E295" s="2">
        <f t="shared" si="41"/>
        <v>0</v>
      </c>
      <c r="F295" s="4">
        <f t="shared" si="44"/>
        <v>0</v>
      </c>
      <c r="G295" s="4">
        <f t="shared" si="45"/>
        <v>0</v>
      </c>
      <c r="H295" s="4">
        <f t="shared" si="46"/>
        <v>0</v>
      </c>
      <c r="I295" s="10"/>
      <c r="J295" s="13">
        <f>SUM(G284:G295)</f>
        <v>0</v>
      </c>
      <c r="K295" s="13">
        <f>SUM(F284:F295)</f>
        <v>0</v>
      </c>
    </row>
    <row r="296" spans="1:11" ht="13.15" customHeight="1" x14ac:dyDescent="0.2">
      <c r="A296" s="14">
        <f>A284+1</f>
        <v>2034</v>
      </c>
      <c r="B296" s="6">
        <f t="shared" si="43"/>
        <v>277</v>
      </c>
      <c r="C296" s="7" t="s">
        <v>13</v>
      </c>
      <c r="D296" s="2">
        <f t="shared" si="42"/>
        <v>0</v>
      </c>
      <c r="E296" s="2">
        <f t="shared" si="41"/>
        <v>0</v>
      </c>
      <c r="F296" s="4">
        <f t="shared" si="44"/>
        <v>0</v>
      </c>
      <c r="G296" s="4">
        <f t="shared" si="45"/>
        <v>0</v>
      </c>
      <c r="H296" s="4">
        <f t="shared" si="46"/>
        <v>0</v>
      </c>
      <c r="I296" s="10"/>
      <c r="J296" s="10"/>
    </row>
    <row r="297" spans="1:11" x14ac:dyDescent="0.2">
      <c r="A297" s="14"/>
      <c r="B297" s="6">
        <f t="shared" si="43"/>
        <v>278</v>
      </c>
      <c r="C297" s="7" t="s">
        <v>14</v>
      </c>
      <c r="D297" s="2">
        <f t="shared" si="42"/>
        <v>0</v>
      </c>
      <c r="E297" s="2">
        <f t="shared" si="41"/>
        <v>0</v>
      </c>
      <c r="F297" s="4">
        <f t="shared" si="44"/>
        <v>0</v>
      </c>
      <c r="G297" s="4">
        <f t="shared" si="45"/>
        <v>0</v>
      </c>
      <c r="H297" s="4">
        <f t="shared" si="46"/>
        <v>0</v>
      </c>
      <c r="I297" s="10"/>
      <c r="J297" s="10"/>
    </row>
    <row r="298" spans="1:11" x14ac:dyDescent="0.2">
      <c r="A298" s="14"/>
      <c r="B298" s="6">
        <f t="shared" si="43"/>
        <v>279</v>
      </c>
      <c r="C298" s="7" t="s">
        <v>15</v>
      </c>
      <c r="D298" s="2">
        <f t="shared" si="42"/>
        <v>0</v>
      </c>
      <c r="E298" s="2">
        <f t="shared" si="41"/>
        <v>0</v>
      </c>
      <c r="F298" s="4">
        <f t="shared" si="44"/>
        <v>0</v>
      </c>
      <c r="G298" s="4">
        <f t="shared" si="45"/>
        <v>0</v>
      </c>
      <c r="H298" s="4">
        <f t="shared" si="46"/>
        <v>0</v>
      </c>
      <c r="I298" s="10"/>
      <c r="J298" s="10"/>
    </row>
    <row r="299" spans="1:11" x14ac:dyDescent="0.2">
      <c r="A299" s="14"/>
      <c r="B299" s="6">
        <f t="shared" si="43"/>
        <v>280</v>
      </c>
      <c r="C299" s="7" t="s">
        <v>16</v>
      </c>
      <c r="D299" s="2">
        <f t="shared" si="42"/>
        <v>0</v>
      </c>
      <c r="E299" s="2">
        <f t="shared" si="41"/>
        <v>0</v>
      </c>
      <c r="F299" s="4">
        <f t="shared" si="44"/>
        <v>0</v>
      </c>
      <c r="G299" s="4">
        <f t="shared" si="45"/>
        <v>0</v>
      </c>
      <c r="H299" s="4">
        <f t="shared" si="46"/>
        <v>0</v>
      </c>
      <c r="I299" s="10"/>
      <c r="J299" s="10"/>
    </row>
    <row r="300" spans="1:11" x14ac:dyDescent="0.2">
      <c r="A300" s="14"/>
      <c r="B300" s="6">
        <f t="shared" si="43"/>
        <v>281</v>
      </c>
      <c r="C300" s="7" t="s">
        <v>17</v>
      </c>
      <c r="D300" s="2">
        <f t="shared" si="42"/>
        <v>0</v>
      </c>
      <c r="E300" s="2">
        <f t="shared" si="41"/>
        <v>0</v>
      </c>
      <c r="F300" s="4">
        <f t="shared" si="44"/>
        <v>0</v>
      </c>
      <c r="G300" s="4">
        <f t="shared" si="45"/>
        <v>0</v>
      </c>
      <c r="H300" s="4">
        <f t="shared" si="46"/>
        <v>0</v>
      </c>
      <c r="I300" s="10"/>
      <c r="J300" s="10"/>
    </row>
    <row r="301" spans="1:11" x14ac:dyDescent="0.2">
      <c r="A301" s="14"/>
      <c r="B301" s="6">
        <f t="shared" si="43"/>
        <v>282</v>
      </c>
      <c r="C301" s="7" t="s">
        <v>18</v>
      </c>
      <c r="D301" s="2">
        <f t="shared" si="42"/>
        <v>0</v>
      </c>
      <c r="E301" s="2">
        <f t="shared" si="41"/>
        <v>0</v>
      </c>
      <c r="F301" s="4">
        <f t="shared" si="44"/>
        <v>0</v>
      </c>
      <c r="G301" s="4">
        <f t="shared" si="45"/>
        <v>0</v>
      </c>
      <c r="H301" s="4">
        <f t="shared" si="46"/>
        <v>0</v>
      </c>
      <c r="I301" s="10"/>
      <c r="J301" s="10"/>
    </row>
    <row r="302" spans="1:11" x14ac:dyDescent="0.2">
      <c r="A302" s="14"/>
      <c r="B302" s="6">
        <f t="shared" si="43"/>
        <v>283</v>
      </c>
      <c r="C302" s="7" t="s">
        <v>19</v>
      </c>
      <c r="D302" s="2">
        <f t="shared" si="42"/>
        <v>0</v>
      </c>
      <c r="E302" s="2">
        <f t="shared" si="41"/>
        <v>0</v>
      </c>
      <c r="F302" s="4">
        <f t="shared" si="44"/>
        <v>0</v>
      </c>
      <c r="G302" s="4">
        <f t="shared" si="45"/>
        <v>0</v>
      </c>
      <c r="H302" s="4">
        <f t="shared" si="46"/>
        <v>0</v>
      </c>
      <c r="I302" s="10"/>
      <c r="J302" s="10"/>
    </row>
    <row r="303" spans="1:11" x14ac:dyDescent="0.2">
      <c r="A303" s="14"/>
      <c r="B303" s="6">
        <f t="shared" si="43"/>
        <v>284</v>
      </c>
      <c r="C303" s="7" t="s">
        <v>20</v>
      </c>
      <c r="D303" s="2">
        <f t="shared" si="42"/>
        <v>0</v>
      </c>
      <c r="E303" s="2">
        <f t="shared" si="41"/>
        <v>0</v>
      </c>
      <c r="F303" s="4">
        <f t="shared" si="44"/>
        <v>0</v>
      </c>
      <c r="G303" s="4">
        <f t="shared" si="45"/>
        <v>0</v>
      </c>
      <c r="H303" s="4">
        <f t="shared" si="46"/>
        <v>0</v>
      </c>
      <c r="I303" s="10"/>
      <c r="J303" s="10"/>
    </row>
    <row r="304" spans="1:11" x14ac:dyDescent="0.2">
      <c r="A304" s="14"/>
      <c r="B304" s="6">
        <f t="shared" si="43"/>
        <v>285</v>
      </c>
      <c r="C304" s="7" t="s">
        <v>21</v>
      </c>
      <c r="D304" s="2">
        <f t="shared" si="42"/>
        <v>0</v>
      </c>
      <c r="E304" s="2">
        <f t="shared" si="41"/>
        <v>0</v>
      </c>
      <c r="F304" s="4">
        <f t="shared" si="44"/>
        <v>0</v>
      </c>
      <c r="G304" s="4">
        <f t="shared" si="45"/>
        <v>0</v>
      </c>
      <c r="H304" s="4">
        <f t="shared" si="46"/>
        <v>0</v>
      </c>
      <c r="I304" s="10"/>
      <c r="J304" s="10"/>
    </row>
    <row r="305" spans="1:11" x14ac:dyDescent="0.2">
      <c r="A305" s="14"/>
      <c r="B305" s="6">
        <f t="shared" si="43"/>
        <v>286</v>
      </c>
      <c r="C305" s="7" t="s">
        <v>22</v>
      </c>
      <c r="D305" s="2">
        <f t="shared" si="42"/>
        <v>0</v>
      </c>
      <c r="E305" s="2">
        <f t="shared" si="41"/>
        <v>0</v>
      </c>
      <c r="F305" s="4">
        <f t="shared" si="44"/>
        <v>0</v>
      </c>
      <c r="G305" s="4">
        <f t="shared" si="45"/>
        <v>0</v>
      </c>
      <c r="H305" s="4">
        <f t="shared" si="46"/>
        <v>0</v>
      </c>
      <c r="I305" s="10"/>
      <c r="J305" s="10"/>
    </row>
    <row r="306" spans="1:11" x14ac:dyDescent="0.2">
      <c r="A306" s="14"/>
      <c r="B306" s="6">
        <f t="shared" si="43"/>
        <v>287</v>
      </c>
      <c r="C306" s="7" t="s">
        <v>23</v>
      </c>
      <c r="D306" s="2">
        <f t="shared" si="42"/>
        <v>0</v>
      </c>
      <c r="E306" s="2">
        <f t="shared" si="41"/>
        <v>0</v>
      </c>
      <c r="F306" s="4">
        <f t="shared" si="44"/>
        <v>0</v>
      </c>
      <c r="G306" s="4">
        <f t="shared" si="45"/>
        <v>0</v>
      </c>
      <c r="H306" s="4">
        <f t="shared" si="46"/>
        <v>0</v>
      </c>
      <c r="I306" s="10"/>
      <c r="J306" s="10"/>
    </row>
    <row r="307" spans="1:11" x14ac:dyDescent="0.2">
      <c r="A307" s="14"/>
      <c r="B307" s="6">
        <f t="shared" si="43"/>
        <v>288</v>
      </c>
      <c r="C307" s="7" t="s">
        <v>24</v>
      </c>
      <c r="D307" s="2">
        <f t="shared" si="42"/>
        <v>0</v>
      </c>
      <c r="E307" s="2">
        <f t="shared" si="41"/>
        <v>0</v>
      </c>
      <c r="F307" s="4">
        <f t="shared" si="44"/>
        <v>0</v>
      </c>
      <c r="G307" s="4">
        <f t="shared" si="45"/>
        <v>0</v>
      </c>
      <c r="H307" s="4">
        <f t="shared" si="46"/>
        <v>0</v>
      </c>
      <c r="I307" s="10"/>
      <c r="J307" s="13">
        <f>SUM(G296:G307)</f>
        <v>0</v>
      </c>
      <c r="K307" s="13">
        <f>SUM(F296:F307)</f>
        <v>0</v>
      </c>
    </row>
    <row r="308" spans="1:11" ht="13.15" customHeight="1" x14ac:dyDescent="0.2">
      <c r="A308" s="14">
        <f>A296+1</f>
        <v>2035</v>
      </c>
      <c r="B308" s="6">
        <f t="shared" si="43"/>
        <v>289</v>
      </c>
      <c r="C308" s="7" t="s">
        <v>13</v>
      </c>
      <c r="D308" s="2">
        <f t="shared" si="42"/>
        <v>0</v>
      </c>
      <c r="E308" s="2">
        <f t="shared" si="41"/>
        <v>0</v>
      </c>
      <c r="F308" s="4">
        <f t="shared" si="44"/>
        <v>0</v>
      </c>
      <c r="G308" s="4">
        <f t="shared" si="45"/>
        <v>0</v>
      </c>
      <c r="H308" s="4">
        <f t="shared" si="46"/>
        <v>0</v>
      </c>
      <c r="I308" s="10"/>
      <c r="J308" s="10"/>
    </row>
    <row r="309" spans="1:11" x14ac:dyDescent="0.2">
      <c r="A309" s="14"/>
      <c r="B309" s="6">
        <f t="shared" si="43"/>
        <v>290</v>
      </c>
      <c r="C309" s="7" t="s">
        <v>14</v>
      </c>
      <c r="D309" s="2">
        <f t="shared" si="42"/>
        <v>0</v>
      </c>
      <c r="E309" s="2">
        <f t="shared" si="41"/>
        <v>0</v>
      </c>
      <c r="F309" s="4">
        <f t="shared" si="44"/>
        <v>0</v>
      </c>
      <c r="G309" s="4">
        <f t="shared" si="45"/>
        <v>0</v>
      </c>
      <c r="H309" s="4">
        <f t="shared" si="46"/>
        <v>0</v>
      </c>
      <c r="I309" s="10"/>
      <c r="J309" s="10"/>
    </row>
    <row r="310" spans="1:11" x14ac:dyDescent="0.2">
      <c r="A310" s="14"/>
      <c r="B310" s="6">
        <f t="shared" si="43"/>
        <v>291</v>
      </c>
      <c r="C310" s="7" t="s">
        <v>15</v>
      </c>
      <c r="D310" s="2">
        <f t="shared" si="42"/>
        <v>0</v>
      </c>
      <c r="E310" s="2">
        <f t="shared" si="41"/>
        <v>0</v>
      </c>
      <c r="F310" s="4">
        <f t="shared" si="44"/>
        <v>0</v>
      </c>
      <c r="G310" s="4">
        <f t="shared" si="45"/>
        <v>0</v>
      </c>
      <c r="H310" s="4">
        <f t="shared" si="46"/>
        <v>0</v>
      </c>
      <c r="I310" s="10"/>
      <c r="J310" s="10"/>
    </row>
    <row r="311" spans="1:11" x14ac:dyDescent="0.2">
      <c r="A311" s="14"/>
      <c r="B311" s="6">
        <f t="shared" si="43"/>
        <v>292</v>
      </c>
      <c r="C311" s="7" t="s">
        <v>16</v>
      </c>
      <c r="D311" s="2">
        <f t="shared" si="42"/>
        <v>0</v>
      </c>
      <c r="E311" s="2">
        <f t="shared" si="41"/>
        <v>0</v>
      </c>
      <c r="F311" s="4">
        <f t="shared" si="44"/>
        <v>0</v>
      </c>
      <c r="G311" s="4">
        <f t="shared" si="45"/>
        <v>0</v>
      </c>
      <c r="H311" s="4">
        <f t="shared" si="46"/>
        <v>0</v>
      </c>
      <c r="I311" s="10"/>
      <c r="J311" s="10"/>
    </row>
    <row r="312" spans="1:11" x14ac:dyDescent="0.2">
      <c r="A312" s="14"/>
      <c r="B312" s="6">
        <f t="shared" si="43"/>
        <v>293</v>
      </c>
      <c r="C312" s="7" t="s">
        <v>17</v>
      </c>
      <c r="D312" s="2">
        <f t="shared" si="42"/>
        <v>0</v>
      </c>
      <c r="E312" s="2">
        <f t="shared" si="41"/>
        <v>0</v>
      </c>
      <c r="F312" s="4">
        <f t="shared" si="44"/>
        <v>0</v>
      </c>
      <c r="G312" s="4">
        <f t="shared" si="45"/>
        <v>0</v>
      </c>
      <c r="H312" s="4">
        <f t="shared" si="46"/>
        <v>0</v>
      </c>
      <c r="I312" s="10"/>
      <c r="J312" s="10"/>
    </row>
    <row r="313" spans="1:11" x14ac:dyDescent="0.2">
      <c r="A313" s="14"/>
      <c r="B313" s="6">
        <f t="shared" si="43"/>
        <v>294</v>
      </c>
      <c r="C313" s="7" t="s">
        <v>18</v>
      </c>
      <c r="D313" s="2">
        <f t="shared" si="42"/>
        <v>0</v>
      </c>
      <c r="E313" s="2">
        <f t="shared" si="41"/>
        <v>0</v>
      </c>
      <c r="F313" s="4">
        <f t="shared" si="44"/>
        <v>0</v>
      </c>
      <c r="G313" s="4">
        <f t="shared" si="45"/>
        <v>0</v>
      </c>
      <c r="H313" s="4">
        <f t="shared" si="46"/>
        <v>0</v>
      </c>
      <c r="I313" s="10"/>
      <c r="J313" s="10"/>
    </row>
    <row r="314" spans="1:11" x14ac:dyDescent="0.2">
      <c r="A314" s="14"/>
      <c r="B314" s="6">
        <f t="shared" si="43"/>
        <v>295</v>
      </c>
      <c r="C314" s="7" t="s">
        <v>19</v>
      </c>
      <c r="D314" s="2">
        <f t="shared" si="42"/>
        <v>0</v>
      </c>
      <c r="E314" s="2">
        <f t="shared" si="41"/>
        <v>0</v>
      </c>
      <c r="F314" s="4">
        <f t="shared" si="44"/>
        <v>0</v>
      </c>
      <c r="G314" s="4">
        <f t="shared" si="45"/>
        <v>0</v>
      </c>
      <c r="H314" s="4">
        <f t="shared" si="46"/>
        <v>0</v>
      </c>
      <c r="I314" s="10"/>
      <c r="J314" s="10"/>
    </row>
    <row r="315" spans="1:11" x14ac:dyDescent="0.2">
      <c r="A315" s="14"/>
      <c r="B315" s="6">
        <f t="shared" si="43"/>
        <v>296</v>
      </c>
      <c r="C315" s="7" t="s">
        <v>20</v>
      </c>
      <c r="D315" s="2">
        <f t="shared" si="42"/>
        <v>0</v>
      </c>
      <c r="E315" s="2">
        <f t="shared" si="41"/>
        <v>0</v>
      </c>
      <c r="F315" s="4">
        <f t="shared" si="44"/>
        <v>0</v>
      </c>
      <c r="G315" s="4">
        <f t="shared" si="45"/>
        <v>0</v>
      </c>
      <c r="H315" s="4">
        <f t="shared" si="46"/>
        <v>0</v>
      </c>
      <c r="I315" s="10"/>
      <c r="J315" s="10"/>
    </row>
    <row r="316" spans="1:11" x14ac:dyDescent="0.2">
      <c r="A316" s="14"/>
      <c r="B316" s="6">
        <f t="shared" si="43"/>
        <v>297</v>
      </c>
      <c r="C316" s="7" t="s">
        <v>21</v>
      </c>
      <c r="D316" s="2">
        <f t="shared" si="42"/>
        <v>0</v>
      </c>
      <c r="E316" s="2">
        <f t="shared" si="41"/>
        <v>0</v>
      </c>
      <c r="F316" s="4">
        <f t="shared" si="44"/>
        <v>0</v>
      </c>
      <c r="G316" s="4">
        <f t="shared" si="45"/>
        <v>0</v>
      </c>
      <c r="H316" s="4">
        <f t="shared" si="46"/>
        <v>0</v>
      </c>
      <c r="I316" s="10"/>
      <c r="J316" s="10"/>
    </row>
    <row r="317" spans="1:11" x14ac:dyDescent="0.2">
      <c r="A317" s="14"/>
      <c r="B317" s="6">
        <f t="shared" si="43"/>
        <v>298</v>
      </c>
      <c r="C317" s="7" t="s">
        <v>22</v>
      </c>
      <c r="D317" s="2">
        <f t="shared" si="42"/>
        <v>0</v>
      </c>
      <c r="E317" s="2">
        <f t="shared" si="41"/>
        <v>0</v>
      </c>
      <c r="F317" s="4">
        <f t="shared" si="44"/>
        <v>0</v>
      </c>
      <c r="G317" s="4">
        <f t="shared" si="45"/>
        <v>0</v>
      </c>
      <c r="H317" s="4">
        <f t="shared" si="46"/>
        <v>0</v>
      </c>
      <c r="I317" s="10"/>
      <c r="J317" s="10"/>
    </row>
    <row r="318" spans="1:11" x14ac:dyDescent="0.2">
      <c r="A318" s="14"/>
      <c r="B318" s="6">
        <f t="shared" si="43"/>
        <v>299</v>
      </c>
      <c r="C318" s="7" t="s">
        <v>23</v>
      </c>
      <c r="D318" s="2">
        <f t="shared" si="42"/>
        <v>0</v>
      </c>
      <c r="E318" s="2">
        <f t="shared" si="41"/>
        <v>0</v>
      </c>
      <c r="F318" s="4">
        <f t="shared" si="44"/>
        <v>0</v>
      </c>
      <c r="G318" s="4">
        <f t="shared" si="45"/>
        <v>0</v>
      </c>
      <c r="H318" s="4">
        <f t="shared" si="46"/>
        <v>0</v>
      </c>
      <c r="I318" s="10"/>
      <c r="J318" s="10"/>
    </row>
    <row r="319" spans="1:11" x14ac:dyDescent="0.2">
      <c r="A319" s="14"/>
      <c r="B319" s="6">
        <f t="shared" si="43"/>
        <v>300</v>
      </c>
      <c r="C319" s="7" t="s">
        <v>24</v>
      </c>
      <c r="D319" s="2">
        <f t="shared" si="42"/>
        <v>0</v>
      </c>
      <c r="E319" s="2">
        <f t="shared" si="41"/>
        <v>0</v>
      </c>
      <c r="F319" s="4">
        <f t="shared" si="44"/>
        <v>0</v>
      </c>
      <c r="G319" s="4">
        <f t="shared" si="45"/>
        <v>0</v>
      </c>
      <c r="H319" s="4">
        <f t="shared" si="46"/>
        <v>0</v>
      </c>
      <c r="I319" s="10"/>
      <c r="J319" s="13">
        <f>SUM(G308:G319)</f>
        <v>0</v>
      </c>
      <c r="K319" s="13">
        <f>SUM(F308:F319)</f>
        <v>0</v>
      </c>
    </row>
    <row r="320" spans="1:11" ht="13.15" customHeight="1" x14ac:dyDescent="0.2">
      <c r="A320" s="14">
        <f>A308+1</f>
        <v>2036</v>
      </c>
      <c r="B320" s="6">
        <f t="shared" si="43"/>
        <v>301</v>
      </c>
      <c r="C320" s="7" t="s">
        <v>13</v>
      </c>
      <c r="D320" s="2">
        <f t="shared" si="42"/>
        <v>0</v>
      </c>
      <c r="E320" s="2">
        <f t="shared" si="41"/>
        <v>0</v>
      </c>
      <c r="F320" s="4">
        <f t="shared" si="44"/>
        <v>0</v>
      </c>
      <c r="G320" s="4">
        <f t="shared" si="45"/>
        <v>0</v>
      </c>
      <c r="H320" s="4">
        <f t="shared" si="46"/>
        <v>0</v>
      </c>
      <c r="I320" s="10"/>
      <c r="J320" s="10"/>
    </row>
    <row r="321" spans="1:11" x14ac:dyDescent="0.2">
      <c r="A321" s="14"/>
      <c r="B321" s="6">
        <f t="shared" si="43"/>
        <v>302</v>
      </c>
      <c r="C321" s="7" t="s">
        <v>14</v>
      </c>
      <c r="D321" s="2">
        <f t="shared" si="42"/>
        <v>0</v>
      </c>
      <c r="E321" s="2">
        <f t="shared" si="41"/>
        <v>0</v>
      </c>
      <c r="F321" s="4">
        <f t="shared" si="44"/>
        <v>0</v>
      </c>
      <c r="G321" s="4">
        <f t="shared" si="45"/>
        <v>0</v>
      </c>
      <c r="H321" s="4">
        <f t="shared" si="46"/>
        <v>0</v>
      </c>
      <c r="I321" s="10"/>
      <c r="J321" s="10"/>
    </row>
    <row r="322" spans="1:11" x14ac:dyDescent="0.2">
      <c r="A322" s="14"/>
      <c r="B322" s="6">
        <f t="shared" si="43"/>
        <v>303</v>
      </c>
      <c r="C322" s="7" t="s">
        <v>15</v>
      </c>
      <c r="D322" s="2">
        <f t="shared" si="42"/>
        <v>0</v>
      </c>
      <c r="E322" s="2">
        <f t="shared" si="41"/>
        <v>0</v>
      </c>
      <c r="F322" s="4">
        <f t="shared" si="44"/>
        <v>0</v>
      </c>
      <c r="G322" s="4">
        <f t="shared" si="45"/>
        <v>0</v>
      </c>
      <c r="H322" s="4">
        <f t="shared" si="46"/>
        <v>0</v>
      </c>
      <c r="I322" s="10"/>
      <c r="J322" s="10"/>
    </row>
    <row r="323" spans="1:11" x14ac:dyDescent="0.2">
      <c r="A323" s="14"/>
      <c r="B323" s="6">
        <f t="shared" si="43"/>
        <v>304</v>
      </c>
      <c r="C323" s="7" t="s">
        <v>16</v>
      </c>
      <c r="D323" s="2">
        <f t="shared" si="42"/>
        <v>0</v>
      </c>
      <c r="E323" s="2">
        <f t="shared" si="41"/>
        <v>0</v>
      </c>
      <c r="F323" s="4">
        <f t="shared" si="44"/>
        <v>0</v>
      </c>
      <c r="G323" s="4">
        <f t="shared" si="45"/>
        <v>0</v>
      </c>
      <c r="H323" s="4">
        <f t="shared" si="46"/>
        <v>0</v>
      </c>
      <c r="I323" s="10"/>
      <c r="J323" s="10"/>
    </row>
    <row r="324" spans="1:11" x14ac:dyDescent="0.2">
      <c r="A324" s="14"/>
      <c r="B324" s="6">
        <f t="shared" si="43"/>
        <v>305</v>
      </c>
      <c r="C324" s="7" t="s">
        <v>17</v>
      </c>
      <c r="D324" s="2">
        <f t="shared" si="42"/>
        <v>0</v>
      </c>
      <c r="E324" s="2">
        <f t="shared" si="41"/>
        <v>0</v>
      </c>
      <c r="F324" s="4">
        <f t="shared" si="44"/>
        <v>0</v>
      </c>
      <c r="G324" s="4">
        <f t="shared" si="45"/>
        <v>0</v>
      </c>
      <c r="H324" s="4">
        <f t="shared" si="46"/>
        <v>0</v>
      </c>
      <c r="I324" s="10"/>
      <c r="J324" s="10"/>
    </row>
    <row r="325" spans="1:11" x14ac:dyDescent="0.2">
      <c r="A325" s="14"/>
      <c r="B325" s="6">
        <f t="shared" si="43"/>
        <v>306</v>
      </c>
      <c r="C325" s="7" t="s">
        <v>18</v>
      </c>
      <c r="D325" s="2">
        <f t="shared" si="42"/>
        <v>0</v>
      </c>
      <c r="E325" s="2">
        <f t="shared" si="41"/>
        <v>0</v>
      </c>
      <c r="F325" s="4">
        <f t="shared" si="44"/>
        <v>0</v>
      </c>
      <c r="G325" s="4">
        <f t="shared" si="45"/>
        <v>0</v>
      </c>
      <c r="H325" s="4">
        <f t="shared" si="46"/>
        <v>0</v>
      </c>
      <c r="I325" s="10"/>
      <c r="J325" s="10"/>
    </row>
    <row r="326" spans="1:11" x14ac:dyDescent="0.2">
      <c r="A326" s="14"/>
      <c r="B326" s="6">
        <f t="shared" si="43"/>
        <v>307</v>
      </c>
      <c r="C326" s="7" t="s">
        <v>19</v>
      </c>
      <c r="D326" s="2">
        <f t="shared" si="42"/>
        <v>0</v>
      </c>
      <c r="E326" s="2">
        <f t="shared" si="41"/>
        <v>0</v>
      </c>
      <c r="F326" s="4">
        <f t="shared" si="44"/>
        <v>0</v>
      </c>
      <c r="G326" s="4">
        <f t="shared" si="45"/>
        <v>0</v>
      </c>
      <c r="H326" s="4">
        <f t="shared" si="46"/>
        <v>0</v>
      </c>
      <c r="I326" s="10"/>
      <c r="J326" s="10"/>
    </row>
    <row r="327" spans="1:11" x14ac:dyDescent="0.2">
      <c r="A327" s="14"/>
      <c r="B327" s="6">
        <f t="shared" si="43"/>
        <v>308</v>
      </c>
      <c r="C327" s="7" t="s">
        <v>20</v>
      </c>
      <c r="D327" s="2">
        <f t="shared" si="42"/>
        <v>0</v>
      </c>
      <c r="E327" s="2">
        <f t="shared" si="41"/>
        <v>0</v>
      </c>
      <c r="F327" s="4">
        <f t="shared" si="44"/>
        <v>0</v>
      </c>
      <c r="G327" s="4">
        <f t="shared" si="45"/>
        <v>0</v>
      </c>
      <c r="H327" s="4">
        <f t="shared" si="46"/>
        <v>0</v>
      </c>
      <c r="I327" s="10"/>
      <c r="J327" s="10"/>
    </row>
    <row r="328" spans="1:11" x14ac:dyDescent="0.2">
      <c r="A328" s="14"/>
      <c r="B328" s="6">
        <f t="shared" si="43"/>
        <v>309</v>
      </c>
      <c r="C328" s="7" t="s">
        <v>21</v>
      </c>
      <c r="D328" s="2">
        <f t="shared" si="42"/>
        <v>0</v>
      </c>
      <c r="E328" s="2">
        <f t="shared" si="41"/>
        <v>0</v>
      </c>
      <c r="F328" s="4">
        <f t="shared" si="44"/>
        <v>0</v>
      </c>
      <c r="G328" s="4">
        <f t="shared" si="45"/>
        <v>0</v>
      </c>
      <c r="H328" s="4">
        <f t="shared" si="46"/>
        <v>0</v>
      </c>
      <c r="I328" s="10"/>
      <c r="J328" s="10"/>
    </row>
    <row r="329" spans="1:11" x14ac:dyDescent="0.2">
      <c r="A329" s="14"/>
      <c r="B329" s="6">
        <f t="shared" si="43"/>
        <v>310</v>
      </c>
      <c r="C329" s="7" t="s">
        <v>22</v>
      </c>
      <c r="D329" s="2">
        <f t="shared" si="42"/>
        <v>0</v>
      </c>
      <c r="E329" s="2">
        <f t="shared" ref="E329:E367" si="47">IF(D329&gt;$D$3,IF(D328=0,0,$D$3),$D329+G329)</f>
        <v>0</v>
      </c>
      <c r="F329" s="4">
        <f t="shared" si="44"/>
        <v>0</v>
      </c>
      <c r="G329" s="4">
        <f t="shared" si="45"/>
        <v>0</v>
      </c>
      <c r="H329" s="4">
        <f t="shared" si="46"/>
        <v>0</v>
      </c>
      <c r="I329" s="10"/>
      <c r="J329" s="10"/>
    </row>
    <row r="330" spans="1:11" x14ac:dyDescent="0.2">
      <c r="A330" s="14"/>
      <c r="B330" s="6">
        <f t="shared" si="43"/>
        <v>311</v>
      </c>
      <c r="C330" s="7" t="s">
        <v>23</v>
      </c>
      <c r="D330" s="2">
        <f t="shared" ref="D330:D360" si="48">H329-I329</f>
        <v>0</v>
      </c>
      <c r="E330" s="2">
        <f t="shared" si="47"/>
        <v>0</v>
      </c>
      <c r="F330" s="4">
        <f t="shared" si="44"/>
        <v>0</v>
      </c>
      <c r="G330" s="4">
        <f t="shared" si="45"/>
        <v>0</v>
      </c>
      <c r="H330" s="4">
        <f t="shared" si="46"/>
        <v>0</v>
      </c>
      <c r="I330" s="10"/>
      <c r="J330" s="10"/>
    </row>
    <row r="331" spans="1:11" x14ac:dyDescent="0.2">
      <c r="A331" s="14"/>
      <c r="B331" s="6">
        <f t="shared" si="43"/>
        <v>312</v>
      </c>
      <c r="C331" s="7" t="s">
        <v>24</v>
      </c>
      <c r="D331" s="2">
        <f t="shared" si="48"/>
        <v>0</v>
      </c>
      <c r="E331" s="2">
        <f t="shared" si="47"/>
        <v>0</v>
      </c>
      <c r="F331" s="4">
        <f t="shared" si="44"/>
        <v>0</v>
      </c>
      <c r="G331" s="4">
        <f t="shared" si="45"/>
        <v>0</v>
      </c>
      <c r="H331" s="4">
        <f t="shared" si="46"/>
        <v>0</v>
      </c>
      <c r="I331" s="10"/>
      <c r="J331" s="13">
        <f>SUM(G320:G331)</f>
        <v>0</v>
      </c>
      <c r="K331" s="13">
        <f>SUM(F320:F331)</f>
        <v>0</v>
      </c>
    </row>
    <row r="332" spans="1:11" ht="13.15" customHeight="1" x14ac:dyDescent="0.2">
      <c r="A332" s="14">
        <f>A320+1</f>
        <v>2037</v>
      </c>
      <c r="B332" s="6">
        <f t="shared" si="43"/>
        <v>313</v>
      </c>
      <c r="C332" s="7" t="s">
        <v>13</v>
      </c>
      <c r="D332" s="2">
        <f t="shared" si="48"/>
        <v>0</v>
      </c>
      <c r="E332" s="2">
        <f t="shared" si="47"/>
        <v>0</v>
      </c>
      <c r="F332" s="4">
        <f t="shared" si="44"/>
        <v>0</v>
      </c>
      <c r="G332" s="4">
        <f t="shared" si="45"/>
        <v>0</v>
      </c>
      <c r="H332" s="4">
        <f t="shared" si="46"/>
        <v>0</v>
      </c>
      <c r="I332" s="10"/>
      <c r="J332" s="10"/>
    </row>
    <row r="333" spans="1:11" x14ac:dyDescent="0.2">
      <c r="A333" s="14"/>
      <c r="B333" s="6">
        <f t="shared" si="43"/>
        <v>314</v>
      </c>
      <c r="C333" s="7" t="s">
        <v>14</v>
      </c>
      <c r="D333" s="2">
        <f t="shared" si="48"/>
        <v>0</v>
      </c>
      <c r="E333" s="2">
        <f t="shared" si="47"/>
        <v>0</v>
      </c>
      <c r="F333" s="4">
        <f t="shared" si="44"/>
        <v>0</v>
      </c>
      <c r="G333" s="4">
        <f t="shared" si="45"/>
        <v>0</v>
      </c>
      <c r="H333" s="4">
        <f t="shared" si="46"/>
        <v>0</v>
      </c>
      <c r="I333" s="10"/>
      <c r="J333" s="10"/>
    </row>
    <row r="334" spans="1:11" x14ac:dyDescent="0.2">
      <c r="A334" s="14"/>
      <c r="B334" s="6">
        <f t="shared" si="43"/>
        <v>315</v>
      </c>
      <c r="C334" s="7" t="s">
        <v>15</v>
      </c>
      <c r="D334" s="2">
        <f t="shared" si="48"/>
        <v>0</v>
      </c>
      <c r="E334" s="2">
        <f t="shared" si="47"/>
        <v>0</v>
      </c>
      <c r="F334" s="4">
        <f t="shared" si="44"/>
        <v>0</v>
      </c>
      <c r="G334" s="4">
        <f t="shared" si="45"/>
        <v>0</v>
      </c>
      <c r="H334" s="4">
        <f t="shared" si="46"/>
        <v>0</v>
      </c>
      <c r="I334" s="10"/>
      <c r="J334" s="10"/>
    </row>
    <row r="335" spans="1:11" x14ac:dyDescent="0.2">
      <c r="A335" s="14"/>
      <c r="B335" s="6">
        <f t="shared" si="43"/>
        <v>316</v>
      </c>
      <c r="C335" s="7" t="s">
        <v>16</v>
      </c>
      <c r="D335" s="2">
        <f t="shared" si="48"/>
        <v>0</v>
      </c>
      <c r="E335" s="2">
        <f t="shared" si="47"/>
        <v>0</v>
      </c>
      <c r="F335" s="4">
        <f t="shared" si="44"/>
        <v>0</v>
      </c>
      <c r="G335" s="4">
        <f t="shared" si="45"/>
        <v>0</v>
      </c>
      <c r="H335" s="4">
        <f t="shared" si="46"/>
        <v>0</v>
      </c>
      <c r="I335" s="10"/>
      <c r="J335" s="10"/>
    </row>
    <row r="336" spans="1:11" x14ac:dyDescent="0.2">
      <c r="A336" s="14"/>
      <c r="B336" s="6">
        <f t="shared" si="43"/>
        <v>317</v>
      </c>
      <c r="C336" s="7" t="s">
        <v>17</v>
      </c>
      <c r="D336" s="2">
        <f t="shared" si="48"/>
        <v>0</v>
      </c>
      <c r="E336" s="2">
        <f t="shared" si="47"/>
        <v>0</v>
      </c>
      <c r="F336" s="4">
        <f t="shared" si="44"/>
        <v>0</v>
      </c>
      <c r="G336" s="4">
        <f t="shared" si="45"/>
        <v>0</v>
      </c>
      <c r="H336" s="4">
        <f t="shared" si="46"/>
        <v>0</v>
      </c>
      <c r="I336" s="10"/>
      <c r="J336" s="10"/>
    </row>
    <row r="337" spans="1:11" x14ac:dyDescent="0.2">
      <c r="A337" s="14"/>
      <c r="B337" s="6">
        <f t="shared" si="43"/>
        <v>318</v>
      </c>
      <c r="C337" s="7" t="s">
        <v>18</v>
      </c>
      <c r="D337" s="2">
        <f t="shared" si="48"/>
        <v>0</v>
      </c>
      <c r="E337" s="2">
        <f t="shared" si="47"/>
        <v>0</v>
      </c>
      <c r="F337" s="4">
        <f t="shared" si="44"/>
        <v>0</v>
      </c>
      <c r="G337" s="4">
        <f t="shared" si="45"/>
        <v>0</v>
      </c>
      <c r="H337" s="4">
        <f t="shared" si="46"/>
        <v>0</v>
      </c>
      <c r="I337" s="10"/>
      <c r="J337" s="10"/>
    </row>
    <row r="338" spans="1:11" x14ac:dyDescent="0.2">
      <c r="A338" s="14"/>
      <c r="B338" s="6">
        <f t="shared" si="43"/>
        <v>319</v>
      </c>
      <c r="C338" s="7" t="s">
        <v>19</v>
      </c>
      <c r="D338" s="2">
        <f t="shared" si="48"/>
        <v>0</v>
      </c>
      <c r="E338" s="2">
        <f t="shared" si="47"/>
        <v>0</v>
      </c>
      <c r="F338" s="4">
        <f t="shared" si="44"/>
        <v>0</v>
      </c>
      <c r="G338" s="4">
        <f t="shared" si="45"/>
        <v>0</v>
      </c>
      <c r="H338" s="4">
        <f t="shared" si="46"/>
        <v>0</v>
      </c>
      <c r="I338" s="10"/>
      <c r="J338" s="10"/>
    </row>
    <row r="339" spans="1:11" x14ac:dyDescent="0.2">
      <c r="A339" s="14"/>
      <c r="B339" s="6">
        <f t="shared" si="43"/>
        <v>320</v>
      </c>
      <c r="C339" s="7" t="s">
        <v>20</v>
      </c>
      <c r="D339" s="2">
        <f t="shared" si="48"/>
        <v>0</v>
      </c>
      <c r="E339" s="2">
        <f t="shared" si="47"/>
        <v>0</v>
      </c>
      <c r="F339" s="4">
        <f t="shared" si="44"/>
        <v>0</v>
      </c>
      <c r="G339" s="4">
        <f t="shared" si="45"/>
        <v>0</v>
      </c>
      <c r="H339" s="4">
        <f t="shared" si="46"/>
        <v>0</v>
      </c>
      <c r="I339" s="10"/>
      <c r="J339" s="10"/>
    </row>
    <row r="340" spans="1:11" x14ac:dyDescent="0.2">
      <c r="A340" s="14"/>
      <c r="B340" s="6">
        <f t="shared" si="43"/>
        <v>321</v>
      </c>
      <c r="C340" s="7" t="s">
        <v>21</v>
      </c>
      <c r="D340" s="2">
        <f t="shared" si="48"/>
        <v>0</v>
      </c>
      <c r="E340" s="2">
        <f t="shared" si="47"/>
        <v>0</v>
      </c>
      <c r="F340" s="4">
        <f t="shared" si="44"/>
        <v>0</v>
      </c>
      <c r="G340" s="4">
        <f t="shared" si="45"/>
        <v>0</v>
      </c>
      <c r="H340" s="4">
        <f t="shared" si="46"/>
        <v>0</v>
      </c>
      <c r="I340" s="10"/>
      <c r="J340" s="10"/>
    </row>
    <row r="341" spans="1:11" x14ac:dyDescent="0.2">
      <c r="A341" s="14"/>
      <c r="B341" s="6">
        <f t="shared" si="43"/>
        <v>322</v>
      </c>
      <c r="C341" s="7" t="s">
        <v>22</v>
      </c>
      <c r="D341" s="2">
        <f t="shared" si="48"/>
        <v>0</v>
      </c>
      <c r="E341" s="2">
        <f t="shared" si="47"/>
        <v>0</v>
      </c>
      <c r="F341" s="4">
        <f t="shared" si="44"/>
        <v>0</v>
      </c>
      <c r="G341" s="4">
        <f t="shared" si="45"/>
        <v>0</v>
      </c>
      <c r="H341" s="4">
        <f t="shared" si="46"/>
        <v>0</v>
      </c>
      <c r="I341" s="10"/>
      <c r="J341" s="10"/>
    </row>
    <row r="342" spans="1:11" x14ac:dyDescent="0.2">
      <c r="A342" s="14"/>
      <c r="B342" s="6">
        <f t="shared" si="43"/>
        <v>323</v>
      </c>
      <c r="C342" s="7" t="s">
        <v>23</v>
      </c>
      <c r="D342" s="2">
        <f t="shared" si="48"/>
        <v>0</v>
      </c>
      <c r="E342" s="2">
        <f t="shared" si="47"/>
        <v>0</v>
      </c>
      <c r="F342" s="4">
        <f t="shared" si="44"/>
        <v>0</v>
      </c>
      <c r="G342" s="4">
        <f t="shared" si="45"/>
        <v>0</v>
      </c>
      <c r="H342" s="4">
        <f t="shared" si="46"/>
        <v>0</v>
      </c>
      <c r="I342" s="10"/>
      <c r="J342" s="10"/>
    </row>
    <row r="343" spans="1:11" x14ac:dyDescent="0.2">
      <c r="A343" s="14"/>
      <c r="B343" s="6">
        <f t="shared" si="43"/>
        <v>324</v>
      </c>
      <c r="C343" s="7" t="s">
        <v>24</v>
      </c>
      <c r="D343" s="2">
        <f t="shared" si="48"/>
        <v>0</v>
      </c>
      <c r="E343" s="2">
        <f t="shared" si="47"/>
        <v>0</v>
      </c>
      <c r="F343" s="4">
        <f t="shared" si="44"/>
        <v>0</v>
      </c>
      <c r="G343" s="4">
        <f t="shared" si="45"/>
        <v>0</v>
      </c>
      <c r="H343" s="4">
        <f t="shared" si="46"/>
        <v>0</v>
      </c>
      <c r="I343" s="10"/>
      <c r="J343" s="13">
        <f>SUM(G332:G343)</f>
        <v>0</v>
      </c>
      <c r="K343" s="13">
        <f>SUM(F332:F343)</f>
        <v>0</v>
      </c>
    </row>
    <row r="344" spans="1:11" ht="13.15" customHeight="1" x14ac:dyDescent="0.2">
      <c r="A344" s="14">
        <f>A332+1</f>
        <v>2038</v>
      </c>
      <c r="B344" s="6">
        <f t="shared" si="43"/>
        <v>325</v>
      </c>
      <c r="C344" s="7" t="s">
        <v>13</v>
      </c>
      <c r="D344" s="2">
        <f t="shared" si="48"/>
        <v>0</v>
      </c>
      <c r="E344" s="2">
        <f t="shared" si="47"/>
        <v>0</v>
      </c>
      <c r="F344" s="4">
        <f t="shared" si="44"/>
        <v>0</v>
      </c>
      <c r="G344" s="4">
        <f t="shared" si="45"/>
        <v>0</v>
      </c>
      <c r="H344" s="4">
        <f t="shared" si="46"/>
        <v>0</v>
      </c>
      <c r="I344" s="10"/>
      <c r="J344" s="10"/>
    </row>
    <row r="345" spans="1:11" x14ac:dyDescent="0.2">
      <c r="A345" s="14"/>
      <c r="B345" s="6">
        <f t="shared" si="43"/>
        <v>326</v>
      </c>
      <c r="C345" s="7" t="s">
        <v>14</v>
      </c>
      <c r="D345" s="2">
        <f t="shared" si="48"/>
        <v>0</v>
      </c>
      <c r="E345" s="2">
        <f t="shared" si="47"/>
        <v>0</v>
      </c>
      <c r="F345" s="4">
        <f t="shared" si="44"/>
        <v>0</v>
      </c>
      <c r="G345" s="4">
        <f t="shared" si="45"/>
        <v>0</v>
      </c>
      <c r="H345" s="4">
        <f t="shared" si="46"/>
        <v>0</v>
      </c>
      <c r="I345" s="10"/>
      <c r="J345" s="10"/>
    </row>
    <row r="346" spans="1:11" x14ac:dyDescent="0.2">
      <c r="A346" s="14"/>
      <c r="B346" s="6">
        <f t="shared" si="43"/>
        <v>327</v>
      </c>
      <c r="C346" s="7" t="s">
        <v>15</v>
      </c>
      <c r="D346" s="2">
        <f t="shared" si="48"/>
        <v>0</v>
      </c>
      <c r="E346" s="2">
        <f t="shared" si="47"/>
        <v>0</v>
      </c>
      <c r="F346" s="4">
        <f t="shared" si="44"/>
        <v>0</v>
      </c>
      <c r="G346" s="4">
        <f t="shared" si="45"/>
        <v>0</v>
      </c>
      <c r="H346" s="4">
        <f t="shared" si="46"/>
        <v>0</v>
      </c>
      <c r="I346" s="10"/>
      <c r="J346" s="10"/>
    </row>
    <row r="347" spans="1:11" x14ac:dyDescent="0.2">
      <c r="A347" s="14"/>
      <c r="B347" s="6">
        <f t="shared" si="43"/>
        <v>328</v>
      </c>
      <c r="C347" s="7" t="s">
        <v>16</v>
      </c>
      <c r="D347" s="2">
        <f t="shared" si="48"/>
        <v>0</v>
      </c>
      <c r="E347" s="2">
        <f t="shared" si="47"/>
        <v>0</v>
      </c>
      <c r="F347" s="4">
        <f t="shared" si="44"/>
        <v>0</v>
      </c>
      <c r="G347" s="4">
        <f t="shared" si="45"/>
        <v>0</v>
      </c>
      <c r="H347" s="4">
        <f t="shared" si="46"/>
        <v>0</v>
      </c>
      <c r="I347" s="10"/>
      <c r="J347" s="10"/>
    </row>
    <row r="348" spans="1:11" x14ac:dyDescent="0.2">
      <c r="A348" s="14"/>
      <c r="B348" s="6">
        <f t="shared" si="43"/>
        <v>329</v>
      </c>
      <c r="C348" s="7" t="s">
        <v>17</v>
      </c>
      <c r="D348" s="2">
        <f t="shared" si="48"/>
        <v>0</v>
      </c>
      <c r="E348" s="2">
        <f t="shared" si="47"/>
        <v>0</v>
      </c>
      <c r="F348" s="4">
        <f t="shared" si="44"/>
        <v>0</v>
      </c>
      <c r="G348" s="4">
        <f t="shared" si="45"/>
        <v>0</v>
      </c>
      <c r="H348" s="4">
        <f t="shared" si="46"/>
        <v>0</v>
      </c>
      <c r="I348" s="10"/>
      <c r="J348" s="10"/>
    </row>
    <row r="349" spans="1:11" x14ac:dyDescent="0.2">
      <c r="A349" s="14"/>
      <c r="B349" s="6">
        <f t="shared" si="43"/>
        <v>330</v>
      </c>
      <c r="C349" s="7" t="s">
        <v>18</v>
      </c>
      <c r="D349" s="2">
        <f t="shared" si="48"/>
        <v>0</v>
      </c>
      <c r="E349" s="2">
        <f t="shared" si="47"/>
        <v>0</v>
      </c>
      <c r="F349" s="4">
        <f t="shared" si="44"/>
        <v>0</v>
      </c>
      <c r="G349" s="4">
        <f t="shared" si="45"/>
        <v>0</v>
      </c>
      <c r="H349" s="4">
        <f t="shared" si="46"/>
        <v>0</v>
      </c>
      <c r="I349" s="10"/>
      <c r="J349" s="10"/>
    </row>
    <row r="350" spans="1:11" x14ac:dyDescent="0.2">
      <c r="A350" s="14"/>
      <c r="B350" s="6">
        <f t="shared" si="43"/>
        <v>331</v>
      </c>
      <c r="C350" s="7" t="s">
        <v>19</v>
      </c>
      <c r="D350" s="2">
        <f t="shared" si="48"/>
        <v>0</v>
      </c>
      <c r="E350" s="2">
        <f t="shared" si="47"/>
        <v>0</v>
      </c>
      <c r="F350" s="4">
        <f t="shared" si="44"/>
        <v>0</v>
      </c>
      <c r="G350" s="4">
        <f t="shared" si="45"/>
        <v>0</v>
      </c>
      <c r="H350" s="4">
        <f t="shared" si="46"/>
        <v>0</v>
      </c>
      <c r="I350" s="10"/>
      <c r="J350" s="10"/>
    </row>
    <row r="351" spans="1:11" x14ac:dyDescent="0.2">
      <c r="A351" s="14"/>
      <c r="B351" s="6">
        <f t="shared" si="43"/>
        <v>332</v>
      </c>
      <c r="C351" s="7" t="s">
        <v>20</v>
      </c>
      <c r="D351" s="2">
        <f t="shared" si="48"/>
        <v>0</v>
      </c>
      <c r="E351" s="2">
        <f t="shared" si="47"/>
        <v>0</v>
      </c>
      <c r="F351" s="4">
        <f t="shared" si="44"/>
        <v>0</v>
      </c>
      <c r="G351" s="4">
        <f t="shared" si="45"/>
        <v>0</v>
      </c>
      <c r="H351" s="4">
        <f t="shared" si="46"/>
        <v>0</v>
      </c>
      <c r="I351" s="10"/>
      <c r="J351" s="10"/>
    </row>
    <row r="352" spans="1:11" x14ac:dyDescent="0.2">
      <c r="A352" s="14"/>
      <c r="B352" s="6">
        <f t="shared" ref="B352:B367" si="49">B351+1</f>
        <v>333</v>
      </c>
      <c r="C352" s="7" t="s">
        <v>21</v>
      </c>
      <c r="D352" s="2">
        <f t="shared" si="48"/>
        <v>0</v>
      </c>
      <c r="E352" s="2">
        <f t="shared" si="47"/>
        <v>0</v>
      </c>
      <c r="F352" s="4">
        <f t="shared" ref="F352:F360" si="50">IF(D352&gt;$D$3,E352-G352,D352)</f>
        <v>0</v>
      </c>
      <c r="G352" s="4">
        <f t="shared" ref="G352:G360" si="51">D352*$D$2/12</f>
        <v>0</v>
      </c>
      <c r="H352" s="4">
        <f t="shared" ref="H352:H360" si="52">D352-F352</f>
        <v>0</v>
      </c>
      <c r="I352" s="10"/>
      <c r="J352" s="10"/>
    </row>
    <row r="353" spans="1:11" x14ac:dyDescent="0.2">
      <c r="A353" s="14"/>
      <c r="B353" s="6">
        <f t="shared" si="49"/>
        <v>334</v>
      </c>
      <c r="C353" s="7" t="s">
        <v>22</v>
      </c>
      <c r="D353" s="2">
        <f t="shared" si="48"/>
        <v>0</v>
      </c>
      <c r="E353" s="2">
        <f t="shared" si="47"/>
        <v>0</v>
      </c>
      <c r="F353" s="4">
        <f t="shared" si="50"/>
        <v>0</v>
      </c>
      <c r="G353" s="4">
        <f t="shared" si="51"/>
        <v>0</v>
      </c>
      <c r="H353" s="4">
        <f t="shared" si="52"/>
        <v>0</v>
      </c>
      <c r="I353" s="10"/>
      <c r="J353" s="10"/>
    </row>
    <row r="354" spans="1:11" x14ac:dyDescent="0.2">
      <c r="A354" s="14"/>
      <c r="B354" s="6">
        <f t="shared" si="49"/>
        <v>335</v>
      </c>
      <c r="C354" s="7" t="s">
        <v>23</v>
      </c>
      <c r="D354" s="2">
        <f t="shared" si="48"/>
        <v>0</v>
      </c>
      <c r="E354" s="2">
        <f t="shared" si="47"/>
        <v>0</v>
      </c>
      <c r="F354" s="4">
        <f t="shared" si="50"/>
        <v>0</v>
      </c>
      <c r="G354" s="4">
        <f t="shared" si="51"/>
        <v>0</v>
      </c>
      <c r="H354" s="4">
        <f t="shared" si="52"/>
        <v>0</v>
      </c>
      <c r="I354" s="10"/>
      <c r="J354" s="10"/>
    </row>
    <row r="355" spans="1:11" x14ac:dyDescent="0.2">
      <c r="A355" s="14"/>
      <c r="B355" s="6">
        <f t="shared" si="49"/>
        <v>336</v>
      </c>
      <c r="C355" s="7" t="s">
        <v>24</v>
      </c>
      <c r="D355" s="2">
        <f t="shared" si="48"/>
        <v>0</v>
      </c>
      <c r="E355" s="2">
        <f t="shared" si="47"/>
        <v>0</v>
      </c>
      <c r="F355" s="4">
        <f t="shared" si="50"/>
        <v>0</v>
      </c>
      <c r="G355" s="4">
        <f t="shared" si="51"/>
        <v>0</v>
      </c>
      <c r="H355" s="4">
        <f t="shared" si="52"/>
        <v>0</v>
      </c>
      <c r="I355" s="10"/>
      <c r="J355" s="13">
        <f>SUM(G344:G355)</f>
        <v>0</v>
      </c>
      <c r="K355" s="13">
        <f>SUM(F344:F355)</f>
        <v>0</v>
      </c>
    </row>
    <row r="356" spans="1:11" ht="13.15" customHeight="1" x14ac:dyDescent="0.2">
      <c r="A356" s="14">
        <f>A344+1</f>
        <v>2039</v>
      </c>
      <c r="B356" s="6">
        <f t="shared" si="49"/>
        <v>337</v>
      </c>
      <c r="C356" s="7" t="s">
        <v>13</v>
      </c>
      <c r="D356" s="2">
        <f t="shared" si="48"/>
        <v>0</v>
      </c>
      <c r="E356" s="2">
        <f t="shared" si="47"/>
        <v>0</v>
      </c>
      <c r="F356" s="4">
        <f t="shared" si="50"/>
        <v>0</v>
      </c>
      <c r="G356" s="4">
        <f t="shared" si="51"/>
        <v>0</v>
      </c>
      <c r="H356" s="4">
        <f t="shared" si="52"/>
        <v>0</v>
      </c>
      <c r="I356" s="10"/>
      <c r="J356" s="10"/>
    </row>
    <row r="357" spans="1:11" x14ac:dyDescent="0.2">
      <c r="A357" s="14"/>
      <c r="B357" s="6">
        <f t="shared" si="49"/>
        <v>338</v>
      </c>
      <c r="C357" s="7" t="s">
        <v>14</v>
      </c>
      <c r="D357" s="2">
        <f t="shared" si="48"/>
        <v>0</v>
      </c>
      <c r="E357" s="2">
        <f t="shared" si="47"/>
        <v>0</v>
      </c>
      <c r="F357" s="4">
        <f t="shared" si="50"/>
        <v>0</v>
      </c>
      <c r="G357" s="4">
        <f t="shared" si="51"/>
        <v>0</v>
      </c>
      <c r="H357" s="4">
        <f t="shared" si="52"/>
        <v>0</v>
      </c>
      <c r="I357" s="10"/>
      <c r="J357" s="10"/>
    </row>
    <row r="358" spans="1:11" x14ac:dyDescent="0.2">
      <c r="A358" s="14"/>
      <c r="B358" s="6">
        <f t="shared" si="49"/>
        <v>339</v>
      </c>
      <c r="C358" s="7" t="s">
        <v>15</v>
      </c>
      <c r="D358" s="2">
        <f t="shared" si="48"/>
        <v>0</v>
      </c>
      <c r="E358" s="2">
        <f t="shared" si="47"/>
        <v>0</v>
      </c>
      <c r="F358" s="4">
        <f t="shared" si="50"/>
        <v>0</v>
      </c>
      <c r="G358" s="4">
        <f t="shared" si="51"/>
        <v>0</v>
      </c>
      <c r="H358" s="4">
        <f t="shared" si="52"/>
        <v>0</v>
      </c>
      <c r="I358" s="10"/>
      <c r="J358" s="10"/>
    </row>
    <row r="359" spans="1:11" x14ac:dyDescent="0.2">
      <c r="A359" s="14"/>
      <c r="B359" s="6">
        <f t="shared" si="49"/>
        <v>340</v>
      </c>
      <c r="C359" s="7" t="s">
        <v>16</v>
      </c>
      <c r="D359" s="2">
        <f t="shared" si="48"/>
        <v>0</v>
      </c>
      <c r="E359" s="2">
        <f t="shared" si="47"/>
        <v>0</v>
      </c>
      <c r="F359" s="4">
        <f t="shared" si="50"/>
        <v>0</v>
      </c>
      <c r="G359" s="4">
        <f t="shared" si="51"/>
        <v>0</v>
      </c>
      <c r="H359" s="4">
        <f t="shared" si="52"/>
        <v>0</v>
      </c>
      <c r="I359" s="10"/>
      <c r="J359" s="10"/>
    </row>
    <row r="360" spans="1:11" x14ac:dyDescent="0.2">
      <c r="A360" s="14"/>
      <c r="B360" s="6">
        <f t="shared" si="49"/>
        <v>341</v>
      </c>
      <c r="C360" s="7" t="s">
        <v>17</v>
      </c>
      <c r="D360" s="2">
        <f t="shared" si="48"/>
        <v>0</v>
      </c>
      <c r="E360" s="2">
        <f t="shared" si="47"/>
        <v>0</v>
      </c>
      <c r="F360" s="4">
        <f t="shared" si="50"/>
        <v>0</v>
      </c>
      <c r="G360" s="4">
        <f t="shared" si="51"/>
        <v>0</v>
      </c>
      <c r="H360" s="4">
        <f t="shared" si="52"/>
        <v>0</v>
      </c>
      <c r="I360" s="10"/>
      <c r="J360" s="10"/>
    </row>
    <row r="361" spans="1:11" x14ac:dyDescent="0.2">
      <c r="A361" s="14"/>
      <c r="B361" s="6">
        <f t="shared" si="49"/>
        <v>342</v>
      </c>
      <c r="C361" s="7" t="s">
        <v>18</v>
      </c>
      <c r="D361" s="2">
        <f t="shared" ref="D361:D367" si="53">H360-I360</f>
        <v>0</v>
      </c>
      <c r="E361" s="2">
        <f t="shared" si="47"/>
        <v>0</v>
      </c>
      <c r="F361" s="4">
        <f t="shared" ref="F361:F367" si="54">IF(D361&gt;$D$3,E361-G361,D361)</f>
        <v>0</v>
      </c>
      <c r="G361" s="4">
        <f t="shared" ref="G361:G367" si="55">D361*$D$2/12</f>
        <v>0</v>
      </c>
      <c r="H361" s="4">
        <f t="shared" ref="H361:H367" si="56">D361-F361</f>
        <v>0</v>
      </c>
      <c r="I361" s="10"/>
      <c r="J361" s="10"/>
    </row>
    <row r="362" spans="1:11" x14ac:dyDescent="0.2">
      <c r="A362" s="14"/>
      <c r="B362" s="6">
        <f t="shared" si="49"/>
        <v>343</v>
      </c>
      <c r="C362" s="7" t="s">
        <v>19</v>
      </c>
      <c r="D362" s="2">
        <f t="shared" si="53"/>
        <v>0</v>
      </c>
      <c r="E362" s="2">
        <f t="shared" si="47"/>
        <v>0</v>
      </c>
      <c r="F362" s="4">
        <f t="shared" si="54"/>
        <v>0</v>
      </c>
      <c r="G362" s="4">
        <f t="shared" si="55"/>
        <v>0</v>
      </c>
      <c r="H362" s="4">
        <f t="shared" si="56"/>
        <v>0</v>
      </c>
      <c r="I362" s="10"/>
      <c r="J362" s="10"/>
    </row>
    <row r="363" spans="1:11" x14ac:dyDescent="0.2">
      <c r="A363" s="14"/>
      <c r="B363" s="6">
        <f t="shared" si="49"/>
        <v>344</v>
      </c>
      <c r="C363" s="7" t="s">
        <v>20</v>
      </c>
      <c r="D363" s="2">
        <f t="shared" si="53"/>
        <v>0</v>
      </c>
      <c r="E363" s="2">
        <f t="shared" si="47"/>
        <v>0</v>
      </c>
      <c r="F363" s="4">
        <f t="shared" si="54"/>
        <v>0</v>
      </c>
      <c r="G363" s="4">
        <f t="shared" si="55"/>
        <v>0</v>
      </c>
      <c r="H363" s="4">
        <f t="shared" si="56"/>
        <v>0</v>
      </c>
      <c r="I363" s="10"/>
      <c r="J363" s="10"/>
    </row>
    <row r="364" spans="1:11" x14ac:dyDescent="0.2">
      <c r="A364" s="14"/>
      <c r="B364" s="6">
        <f t="shared" si="49"/>
        <v>345</v>
      </c>
      <c r="C364" s="7" t="s">
        <v>21</v>
      </c>
      <c r="D364" s="2">
        <f t="shared" si="53"/>
        <v>0</v>
      </c>
      <c r="E364" s="2">
        <f t="shared" si="47"/>
        <v>0</v>
      </c>
      <c r="F364" s="4">
        <f t="shared" si="54"/>
        <v>0</v>
      </c>
      <c r="G364" s="4">
        <f t="shared" si="55"/>
        <v>0</v>
      </c>
      <c r="H364" s="4">
        <f t="shared" si="56"/>
        <v>0</v>
      </c>
      <c r="I364" s="10"/>
      <c r="J364" s="10"/>
    </row>
    <row r="365" spans="1:11" x14ac:dyDescent="0.2">
      <c r="A365" s="14"/>
      <c r="B365" s="6">
        <f t="shared" si="49"/>
        <v>346</v>
      </c>
      <c r="C365" s="7" t="s">
        <v>22</v>
      </c>
      <c r="D365" s="2">
        <f t="shared" si="53"/>
        <v>0</v>
      </c>
      <c r="E365" s="2">
        <f t="shared" si="47"/>
        <v>0</v>
      </c>
      <c r="F365" s="4">
        <f t="shared" si="54"/>
        <v>0</v>
      </c>
      <c r="G365" s="4">
        <f t="shared" si="55"/>
        <v>0</v>
      </c>
      <c r="H365" s="4">
        <f t="shared" si="56"/>
        <v>0</v>
      </c>
      <c r="I365" s="10"/>
      <c r="J365" s="10"/>
    </row>
    <row r="366" spans="1:11" x14ac:dyDescent="0.2">
      <c r="A366" s="14"/>
      <c r="B366" s="6">
        <f t="shared" si="49"/>
        <v>347</v>
      </c>
      <c r="C366" s="7" t="s">
        <v>23</v>
      </c>
      <c r="D366" s="2">
        <f t="shared" si="53"/>
        <v>0</v>
      </c>
      <c r="E366" s="2">
        <f t="shared" si="47"/>
        <v>0</v>
      </c>
      <c r="F366" s="4">
        <f t="shared" si="54"/>
        <v>0</v>
      </c>
      <c r="G366" s="4">
        <f t="shared" si="55"/>
        <v>0</v>
      </c>
      <c r="H366" s="4">
        <f t="shared" si="56"/>
        <v>0</v>
      </c>
      <c r="I366" s="10"/>
      <c r="J366" s="10"/>
    </row>
    <row r="367" spans="1:11" x14ac:dyDescent="0.2">
      <c r="A367" s="14"/>
      <c r="B367" s="6">
        <f t="shared" si="49"/>
        <v>348</v>
      </c>
      <c r="C367" s="7" t="s">
        <v>24</v>
      </c>
      <c r="D367" s="2">
        <f t="shared" si="53"/>
        <v>0</v>
      </c>
      <c r="E367" s="2">
        <f t="shared" si="47"/>
        <v>0</v>
      </c>
      <c r="F367" s="4">
        <f t="shared" si="54"/>
        <v>0</v>
      </c>
      <c r="G367" s="4">
        <f t="shared" si="55"/>
        <v>0</v>
      </c>
      <c r="H367" s="4">
        <f t="shared" si="56"/>
        <v>0</v>
      </c>
      <c r="I367" s="10"/>
      <c r="J367" s="13">
        <f>SUM(G356:G367)</f>
        <v>0</v>
      </c>
      <c r="K367" s="13">
        <f>SUM(F356:F367)</f>
        <v>0</v>
      </c>
    </row>
    <row r="368" spans="1:11" x14ac:dyDescent="0.2">
      <c r="D368" s="2"/>
      <c r="E368" s="2"/>
      <c r="F368" s="4"/>
      <c r="G368" s="4"/>
      <c r="H368" s="4"/>
    </row>
    <row r="369" spans="4:8" x14ac:dyDescent="0.2">
      <c r="D369" s="2"/>
      <c r="E369" s="2"/>
      <c r="F369" s="4"/>
      <c r="G369" s="4"/>
      <c r="H369" s="4"/>
    </row>
    <row r="370" spans="4:8" x14ac:dyDescent="0.2">
      <c r="D370" s="2"/>
      <c r="E370" s="2"/>
      <c r="F370" s="4"/>
      <c r="G370" s="4"/>
      <c r="H370" s="4"/>
    </row>
    <row r="371" spans="4:8" x14ac:dyDescent="0.2">
      <c r="D371" s="2"/>
      <c r="E371" s="2"/>
      <c r="F371" s="4"/>
      <c r="G371" s="4"/>
      <c r="H371" s="4"/>
    </row>
    <row r="372" spans="4:8" x14ac:dyDescent="0.2">
      <c r="D372" s="2"/>
      <c r="E372" s="2"/>
      <c r="F372" s="4"/>
      <c r="G372" s="4"/>
      <c r="H372" s="4"/>
    </row>
    <row r="373" spans="4:8" x14ac:dyDescent="0.2">
      <c r="D373" s="2"/>
      <c r="E373" s="2"/>
      <c r="F373" s="4"/>
      <c r="G373" s="4"/>
      <c r="H373" s="4"/>
    </row>
    <row r="374" spans="4:8" x14ac:dyDescent="0.2">
      <c r="D374" s="2"/>
      <c r="E374" s="2"/>
      <c r="F374" s="4"/>
      <c r="G374" s="4"/>
      <c r="H374" s="4"/>
    </row>
    <row r="375" spans="4:8" x14ac:dyDescent="0.2">
      <c r="D375" s="2"/>
      <c r="E375" s="2"/>
      <c r="F375" s="4"/>
      <c r="G375" s="4"/>
      <c r="H375" s="4"/>
    </row>
    <row r="376" spans="4:8" x14ac:dyDescent="0.2">
      <c r="D376" s="2"/>
      <c r="E376" s="2"/>
      <c r="F376" s="4"/>
      <c r="G376" s="4"/>
      <c r="H376" s="4"/>
    </row>
    <row r="377" spans="4:8" x14ac:dyDescent="0.2">
      <c r="D377" s="2"/>
      <c r="E377" s="2"/>
      <c r="F377" s="4"/>
      <c r="G377" s="4"/>
      <c r="H377" s="4"/>
    </row>
    <row r="378" spans="4:8" x14ac:dyDescent="0.2">
      <c r="D378" s="2"/>
      <c r="E378" s="2"/>
      <c r="F378" s="4"/>
      <c r="G378" s="4"/>
      <c r="H378" s="4"/>
    </row>
    <row r="379" spans="4:8" x14ac:dyDescent="0.2">
      <c r="D379" s="2"/>
      <c r="E379" s="2"/>
      <c r="F379" s="4"/>
      <c r="G379" s="4"/>
      <c r="H379" s="4"/>
    </row>
    <row r="380" spans="4:8" x14ac:dyDescent="0.2">
      <c r="D380" s="2"/>
      <c r="E380" s="2"/>
      <c r="F380" s="4"/>
      <c r="G380" s="4"/>
      <c r="H380" s="4"/>
    </row>
    <row r="381" spans="4:8" x14ac:dyDescent="0.2">
      <c r="D381" s="2"/>
      <c r="E381" s="2"/>
      <c r="F381" s="4"/>
      <c r="G381" s="4"/>
      <c r="H381" s="4"/>
    </row>
    <row r="382" spans="4:8" x14ac:dyDescent="0.2">
      <c r="D382" s="2"/>
      <c r="E382" s="2"/>
      <c r="F382" s="4"/>
      <c r="G382" s="4"/>
      <c r="H382" s="4"/>
    </row>
    <row r="383" spans="4:8" x14ac:dyDescent="0.2">
      <c r="D383" s="2"/>
      <c r="E383" s="2"/>
      <c r="F383" s="4"/>
      <c r="G383" s="4"/>
      <c r="H383" s="4"/>
    </row>
    <row r="384" spans="4:8" x14ac:dyDescent="0.2">
      <c r="D384" s="2"/>
      <c r="E384" s="2"/>
      <c r="F384" s="4"/>
      <c r="G384" s="4"/>
      <c r="H384" s="4"/>
    </row>
    <row r="385" spans="4:8" x14ac:dyDescent="0.2">
      <c r="D385" s="2"/>
      <c r="E385" s="2"/>
      <c r="F385" s="4"/>
      <c r="G385" s="4"/>
      <c r="H385" s="4"/>
    </row>
    <row r="386" spans="4:8" x14ac:dyDescent="0.2">
      <c r="D386" s="2"/>
      <c r="E386" s="2"/>
      <c r="F386" s="4"/>
      <c r="G386" s="4"/>
      <c r="H386" s="4"/>
    </row>
    <row r="387" spans="4:8" x14ac:dyDescent="0.2">
      <c r="D387" s="2"/>
      <c r="E387" s="2"/>
      <c r="F387" s="4"/>
      <c r="G387" s="4"/>
      <c r="H387" s="4"/>
    </row>
    <row r="388" spans="4:8" x14ac:dyDescent="0.2">
      <c r="D388" s="2"/>
      <c r="E388" s="2"/>
      <c r="F388" s="4"/>
      <c r="G388" s="4"/>
      <c r="H388" s="4"/>
    </row>
    <row r="389" spans="4:8" x14ac:dyDescent="0.2">
      <c r="D389" s="2"/>
      <c r="E389" s="2"/>
      <c r="F389" s="4"/>
      <c r="G389" s="4"/>
      <c r="H389" s="4"/>
    </row>
    <row r="390" spans="4:8" x14ac:dyDescent="0.2">
      <c r="D390" s="2"/>
      <c r="E390" s="2"/>
      <c r="F390" s="4"/>
      <c r="G390" s="4"/>
      <c r="H390" s="4"/>
    </row>
    <row r="391" spans="4:8" x14ac:dyDescent="0.2">
      <c r="D391" s="2"/>
      <c r="E391" s="2"/>
      <c r="F391" s="4"/>
      <c r="G391" s="4"/>
      <c r="H391" s="4"/>
    </row>
    <row r="392" spans="4:8" x14ac:dyDescent="0.2">
      <c r="D392" s="2"/>
      <c r="E392" s="2"/>
      <c r="F392" s="4"/>
      <c r="G392" s="4"/>
      <c r="H392" s="4"/>
    </row>
    <row r="393" spans="4:8" x14ac:dyDescent="0.2">
      <c r="D393" s="2"/>
      <c r="E393" s="2"/>
      <c r="F393" s="4"/>
      <c r="G393" s="4"/>
      <c r="H393" s="4"/>
    </row>
    <row r="394" spans="4:8" x14ac:dyDescent="0.2">
      <c r="D394" s="2"/>
      <c r="E394" s="2"/>
      <c r="F394" s="4"/>
      <c r="G394" s="4"/>
      <c r="H394" s="4"/>
    </row>
    <row r="395" spans="4:8" x14ac:dyDescent="0.2">
      <c r="D395" s="2"/>
      <c r="E395" s="2"/>
      <c r="F395" s="4"/>
      <c r="G395" s="4"/>
      <c r="H395" s="4"/>
    </row>
    <row r="396" spans="4:8" x14ac:dyDescent="0.2">
      <c r="D396" s="2"/>
      <c r="E396" s="2"/>
      <c r="F396" s="4"/>
      <c r="G396" s="4"/>
      <c r="H396" s="4"/>
    </row>
    <row r="397" spans="4:8" x14ac:dyDescent="0.2">
      <c r="D397" s="2"/>
      <c r="E397" s="2"/>
      <c r="F397" s="4"/>
      <c r="G397" s="4"/>
      <c r="H397" s="4"/>
    </row>
    <row r="398" spans="4:8" x14ac:dyDescent="0.2">
      <c r="D398" s="2"/>
      <c r="E398" s="2"/>
      <c r="F398" s="4"/>
      <c r="G398" s="4"/>
      <c r="H398" s="4"/>
    </row>
    <row r="399" spans="4:8" x14ac:dyDescent="0.2">
      <c r="D399" s="2"/>
      <c r="E399" s="2"/>
      <c r="F399" s="4"/>
      <c r="G399" s="4"/>
      <c r="H399" s="4"/>
    </row>
    <row r="400" spans="4:8" x14ac:dyDescent="0.2">
      <c r="D400" s="2"/>
      <c r="E400" s="2"/>
      <c r="F400" s="4"/>
      <c r="G400" s="4"/>
      <c r="H400" s="4"/>
    </row>
    <row r="401" spans="4:8" x14ac:dyDescent="0.2">
      <c r="D401" s="2"/>
      <c r="E401" s="2"/>
      <c r="F401" s="4"/>
      <c r="G401" s="4"/>
      <c r="H401" s="4"/>
    </row>
    <row r="402" spans="4:8" x14ac:dyDescent="0.2">
      <c r="D402" s="2"/>
      <c r="E402" s="2"/>
      <c r="F402" s="4"/>
      <c r="G402" s="4"/>
      <c r="H402" s="4"/>
    </row>
    <row r="403" spans="4:8" x14ac:dyDescent="0.2">
      <c r="D403" s="2"/>
      <c r="E403" s="2"/>
      <c r="F403" s="4"/>
      <c r="G403" s="4"/>
      <c r="H403" s="4"/>
    </row>
    <row r="404" spans="4:8" x14ac:dyDescent="0.2">
      <c r="D404" s="2"/>
      <c r="E404" s="2"/>
      <c r="F404" s="4"/>
      <c r="G404" s="4"/>
      <c r="H404" s="4"/>
    </row>
    <row r="405" spans="4:8" x14ac:dyDescent="0.2">
      <c r="D405" s="2"/>
      <c r="E405" s="2"/>
      <c r="F405" s="4"/>
      <c r="G405" s="4"/>
      <c r="H405" s="4"/>
    </row>
    <row r="406" spans="4:8" x14ac:dyDescent="0.2">
      <c r="D406" s="2"/>
      <c r="E406" s="2"/>
      <c r="F406" s="4"/>
      <c r="G406" s="4"/>
      <c r="H406" s="4"/>
    </row>
    <row r="407" spans="4:8" x14ac:dyDescent="0.2">
      <c r="D407" s="2"/>
      <c r="E407" s="2"/>
      <c r="F407" s="4"/>
      <c r="G407" s="4"/>
      <c r="H407" s="4"/>
    </row>
    <row r="408" spans="4:8" x14ac:dyDescent="0.2">
      <c r="D408" s="2"/>
      <c r="E408" s="2"/>
      <c r="F408" s="4"/>
      <c r="G408" s="4"/>
      <c r="H408" s="4"/>
    </row>
    <row r="409" spans="4:8" x14ac:dyDescent="0.2">
      <c r="D409" s="2"/>
      <c r="E409" s="2"/>
      <c r="F409" s="4"/>
      <c r="G409" s="4"/>
      <c r="H409" s="4"/>
    </row>
    <row r="410" spans="4:8" x14ac:dyDescent="0.2">
      <c r="D410" s="2"/>
      <c r="E410" s="2"/>
      <c r="F410" s="4"/>
      <c r="G410" s="4"/>
      <c r="H410" s="4"/>
    </row>
    <row r="411" spans="4:8" x14ac:dyDescent="0.2">
      <c r="D411" s="2"/>
      <c r="E411" s="2"/>
      <c r="F411" s="4"/>
      <c r="G411" s="4"/>
      <c r="H411" s="4"/>
    </row>
    <row r="412" spans="4:8" x14ac:dyDescent="0.2">
      <c r="D412" s="2"/>
      <c r="E412" s="2"/>
      <c r="F412" s="4"/>
      <c r="G412" s="4"/>
      <c r="H412" s="4"/>
    </row>
    <row r="413" spans="4:8" x14ac:dyDescent="0.2">
      <c r="D413" s="2"/>
      <c r="E413" s="2"/>
      <c r="F413" s="4"/>
      <c r="G413" s="4"/>
      <c r="H413" s="4"/>
    </row>
    <row r="414" spans="4:8" x14ac:dyDescent="0.2">
      <c r="D414" s="2"/>
      <c r="E414" s="2"/>
      <c r="F414" s="4"/>
      <c r="G414" s="4"/>
      <c r="H414" s="4"/>
    </row>
    <row r="415" spans="4:8" x14ac:dyDescent="0.2">
      <c r="D415" s="2"/>
      <c r="E415" s="2"/>
      <c r="F415" s="4"/>
      <c r="G415" s="4"/>
      <c r="H415" s="4"/>
    </row>
    <row r="416" spans="4:8" x14ac:dyDescent="0.2">
      <c r="D416" s="2"/>
      <c r="E416" s="2"/>
      <c r="F416" s="4"/>
      <c r="G416" s="4"/>
      <c r="H416" s="4"/>
    </row>
    <row r="417" spans="4:8" x14ac:dyDescent="0.2">
      <c r="D417" s="2"/>
      <c r="E417" s="2"/>
      <c r="F417" s="4"/>
      <c r="G417" s="4"/>
      <c r="H417" s="4"/>
    </row>
    <row r="418" spans="4:8" x14ac:dyDescent="0.2">
      <c r="D418" s="2"/>
      <c r="E418" s="2"/>
      <c r="F418" s="4"/>
      <c r="G418" s="4"/>
      <c r="H418" s="4"/>
    </row>
    <row r="419" spans="4:8" x14ac:dyDescent="0.2">
      <c r="D419" s="2"/>
      <c r="E419" s="2"/>
      <c r="F419" s="4"/>
      <c r="G419" s="4"/>
      <c r="H419" s="4"/>
    </row>
    <row r="420" spans="4:8" x14ac:dyDescent="0.2">
      <c r="D420" s="2"/>
      <c r="E420" s="2"/>
      <c r="F420" s="4"/>
      <c r="G420" s="4"/>
      <c r="H420" s="4"/>
    </row>
    <row r="421" spans="4:8" x14ac:dyDescent="0.2">
      <c r="D421" s="2"/>
      <c r="E421" s="2"/>
      <c r="F421" s="4"/>
      <c r="G421" s="4"/>
      <c r="H421" s="4"/>
    </row>
    <row r="422" spans="4:8" x14ac:dyDescent="0.2">
      <c r="D422" s="2"/>
      <c r="E422" s="2"/>
      <c r="F422" s="4"/>
      <c r="G422" s="4"/>
      <c r="H422" s="4"/>
    </row>
    <row r="423" spans="4:8" x14ac:dyDescent="0.2">
      <c r="D423" s="2"/>
      <c r="E423" s="2"/>
      <c r="F423" s="4"/>
      <c r="G423" s="4"/>
      <c r="H423" s="4"/>
    </row>
    <row r="424" spans="4:8" x14ac:dyDescent="0.2">
      <c r="D424" s="2"/>
      <c r="E424" s="2"/>
      <c r="F424" s="4"/>
      <c r="G424" s="4"/>
      <c r="H424" s="4"/>
    </row>
    <row r="425" spans="4:8" x14ac:dyDescent="0.2">
      <c r="D425" s="2"/>
      <c r="E425" s="2"/>
      <c r="F425" s="4"/>
      <c r="G425" s="4"/>
      <c r="H425" s="4"/>
    </row>
    <row r="426" spans="4:8" x14ac:dyDescent="0.2">
      <c r="D426" s="2"/>
      <c r="E426" s="2"/>
      <c r="F426" s="4"/>
      <c r="G426" s="4"/>
      <c r="H426" s="4"/>
    </row>
    <row r="427" spans="4:8" x14ac:dyDescent="0.2">
      <c r="D427" s="2"/>
      <c r="E427" s="2"/>
      <c r="F427" s="4"/>
      <c r="G427" s="4"/>
      <c r="H427" s="4"/>
    </row>
    <row r="428" spans="4:8" x14ac:dyDescent="0.2">
      <c r="D428" s="2"/>
      <c r="E428" s="2"/>
      <c r="F428" s="4"/>
      <c r="G428" s="4"/>
      <c r="H428" s="4"/>
    </row>
    <row r="429" spans="4:8" x14ac:dyDescent="0.2">
      <c r="D429" s="2"/>
      <c r="E429" s="2"/>
      <c r="F429" s="4"/>
      <c r="G429" s="4"/>
      <c r="H429" s="4"/>
    </row>
    <row r="430" spans="4:8" x14ac:dyDescent="0.2">
      <c r="D430" s="2"/>
      <c r="E430" s="2"/>
      <c r="F430" s="4"/>
      <c r="G430" s="4"/>
      <c r="H430" s="4"/>
    </row>
    <row r="431" spans="4:8" x14ac:dyDescent="0.2">
      <c r="D431" s="2"/>
      <c r="E431" s="2"/>
      <c r="F431" s="4"/>
      <c r="G431" s="4"/>
      <c r="H431" s="4"/>
    </row>
    <row r="432" spans="4:8" x14ac:dyDescent="0.2">
      <c r="D432" s="2"/>
      <c r="E432" s="2"/>
      <c r="F432" s="4"/>
      <c r="G432" s="4"/>
      <c r="H432" s="4"/>
    </row>
    <row r="433" spans="4:8" x14ac:dyDescent="0.2">
      <c r="D433" s="2"/>
      <c r="E433" s="2"/>
      <c r="F433" s="4"/>
      <c r="G433" s="4"/>
      <c r="H433" s="4"/>
    </row>
    <row r="434" spans="4:8" x14ac:dyDescent="0.2">
      <c r="D434" s="2"/>
      <c r="E434" s="2"/>
      <c r="F434" s="4"/>
      <c r="G434" s="4"/>
      <c r="H434" s="4"/>
    </row>
    <row r="435" spans="4:8" x14ac:dyDescent="0.2">
      <c r="D435" s="2"/>
      <c r="E435" s="2"/>
      <c r="F435" s="4"/>
      <c r="G435" s="4"/>
      <c r="H435" s="4"/>
    </row>
    <row r="436" spans="4:8" x14ac:dyDescent="0.2">
      <c r="D436" s="2"/>
      <c r="E436" s="2"/>
      <c r="F436" s="4"/>
      <c r="G436" s="4"/>
      <c r="H436" s="4"/>
    </row>
    <row r="437" spans="4:8" x14ac:dyDescent="0.2">
      <c r="D437" s="2"/>
      <c r="E437" s="2"/>
      <c r="F437" s="4"/>
      <c r="G437" s="4"/>
      <c r="H437" s="4"/>
    </row>
    <row r="438" spans="4:8" x14ac:dyDescent="0.2">
      <c r="D438" s="2"/>
      <c r="E438" s="2"/>
      <c r="F438" s="4"/>
      <c r="G438" s="4"/>
      <c r="H438" s="4"/>
    </row>
    <row r="439" spans="4:8" x14ac:dyDescent="0.2">
      <c r="D439" s="2"/>
      <c r="E439" s="2"/>
      <c r="F439" s="4"/>
      <c r="G439" s="4"/>
      <c r="H439" s="4"/>
    </row>
    <row r="440" spans="4:8" x14ac:dyDescent="0.2">
      <c r="D440" s="2"/>
      <c r="E440" s="2"/>
      <c r="F440" s="4"/>
      <c r="G440" s="4"/>
      <c r="H440" s="4"/>
    </row>
    <row r="441" spans="4:8" x14ac:dyDescent="0.2">
      <c r="D441" s="2"/>
      <c r="E441" s="2"/>
      <c r="F441" s="4"/>
      <c r="G441" s="4"/>
      <c r="H441" s="4"/>
    </row>
    <row r="442" spans="4:8" x14ac:dyDescent="0.2">
      <c r="D442" s="2"/>
      <c r="E442" s="2"/>
      <c r="F442" s="4"/>
      <c r="G442" s="4"/>
      <c r="H442" s="4"/>
    </row>
    <row r="443" spans="4:8" x14ac:dyDescent="0.2">
      <c r="D443" s="2"/>
      <c r="E443" s="2"/>
      <c r="F443" s="4"/>
      <c r="G443" s="4"/>
      <c r="H443" s="4"/>
    </row>
    <row r="444" spans="4:8" x14ac:dyDescent="0.2">
      <c r="D444" s="2"/>
      <c r="E444" s="2"/>
      <c r="F444" s="4"/>
      <c r="G444" s="4"/>
      <c r="H444" s="4"/>
    </row>
    <row r="445" spans="4:8" x14ac:dyDescent="0.2">
      <c r="D445" s="2"/>
      <c r="E445" s="2"/>
      <c r="F445" s="4"/>
      <c r="G445" s="4"/>
      <c r="H445" s="4"/>
    </row>
    <row r="446" spans="4:8" x14ac:dyDescent="0.2">
      <c r="D446" s="2"/>
      <c r="E446" s="2"/>
      <c r="F446" s="4"/>
      <c r="G446" s="4"/>
      <c r="H446" s="4"/>
    </row>
    <row r="447" spans="4:8" x14ac:dyDescent="0.2">
      <c r="D447" s="2"/>
      <c r="E447" s="2"/>
      <c r="F447" s="4"/>
      <c r="G447" s="4"/>
      <c r="H447" s="4"/>
    </row>
    <row r="448" spans="4:8" x14ac:dyDescent="0.2">
      <c r="D448" s="2"/>
      <c r="E448" s="2"/>
      <c r="F448" s="4"/>
      <c r="G448" s="4"/>
      <c r="H448" s="4"/>
    </row>
    <row r="449" spans="4:8" x14ac:dyDescent="0.2">
      <c r="D449" s="2"/>
      <c r="E449" s="2"/>
      <c r="F449" s="4"/>
      <c r="G449" s="4"/>
      <c r="H449" s="4"/>
    </row>
    <row r="450" spans="4:8" x14ac:dyDescent="0.2">
      <c r="D450" s="2"/>
      <c r="E450" s="2"/>
      <c r="F450" s="4"/>
      <c r="G450" s="4"/>
      <c r="H450" s="4"/>
    </row>
    <row r="451" spans="4:8" x14ac:dyDescent="0.2">
      <c r="D451" s="2"/>
      <c r="E451" s="2"/>
      <c r="F451" s="4"/>
      <c r="G451" s="4"/>
      <c r="H451" s="4"/>
    </row>
    <row r="452" spans="4:8" x14ac:dyDescent="0.2">
      <c r="D452" s="2"/>
      <c r="E452" s="2"/>
      <c r="F452" s="4"/>
      <c r="G452" s="4"/>
      <c r="H452" s="4"/>
    </row>
    <row r="453" spans="4:8" x14ac:dyDescent="0.2">
      <c r="D453" s="2"/>
      <c r="E453" s="2"/>
      <c r="F453" s="4"/>
      <c r="G453" s="4"/>
      <c r="H453" s="4"/>
    </row>
    <row r="454" spans="4:8" x14ac:dyDescent="0.2">
      <c r="D454" s="2"/>
      <c r="E454" s="2"/>
      <c r="F454" s="4"/>
      <c r="G454" s="4"/>
      <c r="H454" s="4"/>
    </row>
    <row r="455" spans="4:8" x14ac:dyDescent="0.2">
      <c r="D455" s="2"/>
      <c r="E455" s="2"/>
      <c r="F455" s="4"/>
      <c r="G455" s="4"/>
      <c r="H455" s="4"/>
    </row>
    <row r="456" spans="4:8" x14ac:dyDescent="0.2">
      <c r="D456" s="2"/>
      <c r="E456" s="2"/>
      <c r="F456" s="4"/>
      <c r="G456" s="4"/>
      <c r="H456" s="4"/>
    </row>
    <row r="457" spans="4:8" x14ac:dyDescent="0.2">
      <c r="D457" s="2"/>
      <c r="E457" s="2"/>
      <c r="F457" s="4"/>
      <c r="G457" s="4"/>
      <c r="H457" s="4"/>
    </row>
    <row r="458" spans="4:8" x14ac:dyDescent="0.2">
      <c r="D458" s="2"/>
      <c r="E458" s="2"/>
      <c r="F458" s="4"/>
      <c r="G458" s="4"/>
      <c r="H458" s="4"/>
    </row>
    <row r="459" spans="4:8" x14ac:dyDescent="0.2">
      <c r="D459" s="2"/>
      <c r="E459" s="2"/>
      <c r="F459" s="4"/>
      <c r="G459" s="4"/>
      <c r="H459" s="4"/>
    </row>
    <row r="460" spans="4:8" x14ac:dyDescent="0.2">
      <c r="D460" s="2"/>
      <c r="E460" s="2"/>
      <c r="F460" s="4"/>
      <c r="G460" s="4"/>
      <c r="H460" s="4"/>
    </row>
    <row r="461" spans="4:8" x14ac:dyDescent="0.2">
      <c r="D461" s="2"/>
      <c r="E461" s="2"/>
      <c r="F461" s="4"/>
      <c r="G461" s="4"/>
      <c r="H461" s="4"/>
    </row>
    <row r="462" spans="4:8" x14ac:dyDescent="0.2">
      <c r="D462" s="2"/>
      <c r="E462" s="2"/>
      <c r="F462" s="4"/>
      <c r="G462" s="4"/>
      <c r="H462" s="4"/>
    </row>
    <row r="463" spans="4:8" x14ac:dyDescent="0.2">
      <c r="D463" s="2"/>
      <c r="E463" s="2"/>
      <c r="F463" s="4"/>
      <c r="G463" s="4"/>
      <c r="H463" s="4"/>
    </row>
    <row r="464" spans="4:8" x14ac:dyDescent="0.2">
      <c r="D464" s="2"/>
      <c r="E464" s="2"/>
      <c r="F464" s="4"/>
      <c r="G464" s="4"/>
      <c r="H464" s="4"/>
    </row>
    <row r="465" spans="4:8" x14ac:dyDescent="0.2">
      <c r="D465" s="2"/>
      <c r="E465" s="2"/>
      <c r="F465" s="4"/>
      <c r="G465" s="4"/>
      <c r="H465" s="4"/>
    </row>
    <row r="466" spans="4:8" x14ac:dyDescent="0.2">
      <c r="D466" s="2"/>
      <c r="E466" s="2"/>
      <c r="F466" s="4"/>
      <c r="G466" s="4"/>
      <c r="H466" s="4"/>
    </row>
    <row r="467" spans="4:8" x14ac:dyDescent="0.2">
      <c r="D467" s="2"/>
      <c r="E467" s="2"/>
      <c r="F467" s="4"/>
      <c r="G467" s="4"/>
      <c r="H467" s="4"/>
    </row>
    <row r="468" spans="4:8" x14ac:dyDescent="0.2">
      <c r="D468" s="2"/>
      <c r="E468" s="2"/>
      <c r="F468" s="4"/>
      <c r="G468" s="4"/>
      <c r="H468" s="4"/>
    </row>
    <row r="469" spans="4:8" x14ac:dyDescent="0.2">
      <c r="D469" s="2"/>
      <c r="E469" s="2"/>
      <c r="F469" s="4"/>
      <c r="G469" s="4"/>
      <c r="H469" s="4"/>
    </row>
    <row r="470" spans="4:8" x14ac:dyDescent="0.2">
      <c r="D470" s="2"/>
      <c r="E470" s="2"/>
      <c r="F470" s="4"/>
      <c r="G470" s="4"/>
      <c r="H470" s="4"/>
    </row>
    <row r="471" spans="4:8" x14ac:dyDescent="0.2">
      <c r="D471" s="2"/>
      <c r="E471" s="2"/>
      <c r="F471" s="4"/>
      <c r="G471" s="4"/>
      <c r="H471" s="4"/>
    </row>
    <row r="472" spans="4:8" x14ac:dyDescent="0.2">
      <c r="D472" s="2"/>
      <c r="E472" s="2"/>
      <c r="F472" s="4"/>
      <c r="G472" s="4"/>
      <c r="H472" s="4"/>
    </row>
    <row r="473" spans="4:8" x14ac:dyDescent="0.2">
      <c r="D473" s="2"/>
      <c r="E473" s="2"/>
      <c r="F473" s="4"/>
      <c r="G473" s="4"/>
      <c r="H473" s="4"/>
    </row>
    <row r="474" spans="4:8" x14ac:dyDescent="0.2">
      <c r="D474" s="2"/>
      <c r="E474" s="2"/>
      <c r="F474" s="4"/>
      <c r="G474" s="4"/>
      <c r="H474" s="4"/>
    </row>
    <row r="475" spans="4:8" x14ac:dyDescent="0.2">
      <c r="D475" s="2"/>
      <c r="E475" s="2"/>
      <c r="F475" s="4"/>
      <c r="G475" s="4"/>
      <c r="H475" s="4"/>
    </row>
    <row r="476" spans="4:8" x14ac:dyDescent="0.2">
      <c r="D476" s="2"/>
      <c r="E476" s="2"/>
      <c r="F476" s="4"/>
      <c r="G476" s="4"/>
      <c r="H476" s="4"/>
    </row>
    <row r="477" spans="4:8" x14ac:dyDescent="0.2">
      <c r="D477" s="2"/>
      <c r="E477" s="2"/>
      <c r="F477" s="4"/>
      <c r="G477" s="4"/>
      <c r="H477" s="4"/>
    </row>
    <row r="478" spans="4:8" x14ac:dyDescent="0.2">
      <c r="D478" s="2"/>
      <c r="E478" s="2"/>
      <c r="F478" s="4"/>
      <c r="G478" s="4"/>
      <c r="H478" s="4"/>
    </row>
    <row r="479" spans="4:8" x14ac:dyDescent="0.2">
      <c r="D479" s="2"/>
      <c r="E479" s="2"/>
      <c r="F479" s="4"/>
      <c r="G479" s="4"/>
      <c r="H479" s="4"/>
    </row>
    <row r="480" spans="4:8" x14ac:dyDescent="0.2">
      <c r="D480" s="2"/>
      <c r="E480" s="2"/>
      <c r="F480" s="4"/>
      <c r="G480" s="4"/>
      <c r="H480" s="4"/>
    </row>
    <row r="481" spans="4:8" x14ac:dyDescent="0.2">
      <c r="D481" s="2"/>
      <c r="E481" s="2"/>
      <c r="F481" s="4"/>
      <c r="G481" s="4"/>
      <c r="H481" s="4"/>
    </row>
    <row r="482" spans="4:8" x14ac:dyDescent="0.2">
      <c r="D482" s="2"/>
      <c r="E482" s="2"/>
      <c r="F482" s="4"/>
      <c r="G482" s="4"/>
      <c r="H482" s="4"/>
    </row>
    <row r="483" spans="4:8" x14ac:dyDescent="0.2">
      <c r="D483" s="2"/>
      <c r="E483" s="2"/>
      <c r="F483" s="4"/>
      <c r="G483" s="4"/>
      <c r="H483" s="4"/>
    </row>
    <row r="484" spans="4:8" x14ac:dyDescent="0.2">
      <c r="D484" s="2"/>
      <c r="E484" s="2"/>
      <c r="F484" s="4"/>
      <c r="G484" s="4"/>
      <c r="H484" s="4"/>
    </row>
    <row r="485" spans="4:8" x14ac:dyDescent="0.2">
      <c r="D485" s="2"/>
      <c r="E485" s="2"/>
      <c r="F485" s="4"/>
      <c r="G485" s="4"/>
      <c r="H485" s="4"/>
    </row>
    <row r="486" spans="4:8" x14ac:dyDescent="0.2">
      <c r="D486" s="2"/>
      <c r="E486" s="2"/>
      <c r="F486" s="4"/>
      <c r="G486" s="4"/>
      <c r="H486" s="4"/>
    </row>
    <row r="487" spans="4:8" x14ac:dyDescent="0.2">
      <c r="D487" s="2"/>
      <c r="E487" s="2"/>
      <c r="F487" s="4"/>
      <c r="G487" s="4"/>
      <c r="H487" s="4"/>
    </row>
    <row r="488" spans="4:8" x14ac:dyDescent="0.2">
      <c r="D488" s="2"/>
      <c r="E488" s="2"/>
      <c r="F488" s="4"/>
      <c r="G488" s="4"/>
      <c r="H488" s="4"/>
    </row>
    <row r="489" spans="4:8" x14ac:dyDescent="0.2">
      <c r="D489" s="2"/>
      <c r="E489" s="2"/>
      <c r="F489" s="4"/>
      <c r="G489" s="4"/>
      <c r="H489" s="4"/>
    </row>
    <row r="490" spans="4:8" x14ac:dyDescent="0.2">
      <c r="D490" s="2"/>
      <c r="E490" s="2"/>
      <c r="F490" s="4"/>
      <c r="G490" s="4"/>
      <c r="H490" s="4"/>
    </row>
    <row r="491" spans="4:8" x14ac:dyDescent="0.2">
      <c r="D491" s="2"/>
      <c r="E491" s="2"/>
      <c r="F491" s="4"/>
      <c r="G491" s="4"/>
      <c r="H491" s="4"/>
    </row>
    <row r="492" spans="4:8" x14ac:dyDescent="0.2">
      <c r="D492" s="2"/>
      <c r="E492" s="2"/>
      <c r="F492" s="4"/>
      <c r="G492" s="4"/>
      <c r="H492" s="4"/>
    </row>
    <row r="493" spans="4:8" x14ac:dyDescent="0.2">
      <c r="D493" s="2"/>
      <c r="E493" s="2"/>
      <c r="F493" s="4"/>
      <c r="G493" s="4"/>
      <c r="H493" s="4"/>
    </row>
    <row r="494" spans="4:8" x14ac:dyDescent="0.2">
      <c r="D494" s="2"/>
      <c r="E494" s="2"/>
      <c r="F494" s="4"/>
      <c r="G494" s="4"/>
      <c r="H494" s="4"/>
    </row>
    <row r="495" spans="4:8" x14ac:dyDescent="0.2">
      <c r="D495" s="2"/>
      <c r="E495" s="2"/>
      <c r="F495" s="4"/>
      <c r="G495" s="4"/>
      <c r="H495" s="4"/>
    </row>
    <row r="496" spans="4:8" x14ac:dyDescent="0.2">
      <c r="D496" s="2"/>
      <c r="E496" s="2"/>
      <c r="F496" s="4"/>
      <c r="G496" s="4"/>
      <c r="H496" s="4"/>
    </row>
    <row r="497" spans="4:8" x14ac:dyDescent="0.2">
      <c r="D497" s="2"/>
      <c r="E497" s="2"/>
      <c r="F497" s="4"/>
      <c r="G497" s="4"/>
      <c r="H497" s="4"/>
    </row>
    <row r="498" spans="4:8" x14ac:dyDescent="0.2">
      <c r="D498" s="2"/>
      <c r="E498" s="2"/>
      <c r="F498" s="4"/>
      <c r="G498" s="4"/>
      <c r="H498" s="4"/>
    </row>
    <row r="499" spans="4:8" x14ac:dyDescent="0.2">
      <c r="D499" s="2"/>
      <c r="E499" s="2"/>
      <c r="F499" s="4"/>
      <c r="G499" s="4"/>
      <c r="H499" s="4"/>
    </row>
    <row r="500" spans="4:8" x14ac:dyDescent="0.2">
      <c r="D500" s="2"/>
      <c r="E500" s="2"/>
      <c r="F500" s="4"/>
      <c r="G500" s="4"/>
      <c r="H500" s="4"/>
    </row>
    <row r="501" spans="4:8" x14ac:dyDescent="0.2">
      <c r="D501" s="2"/>
      <c r="E501" s="2"/>
      <c r="F501" s="4"/>
      <c r="G501" s="4"/>
      <c r="H501" s="4"/>
    </row>
    <row r="502" spans="4:8" x14ac:dyDescent="0.2">
      <c r="D502" s="2"/>
      <c r="E502" s="2"/>
      <c r="F502" s="4"/>
      <c r="G502" s="4"/>
      <c r="H502" s="4"/>
    </row>
    <row r="503" spans="4:8" x14ac:dyDescent="0.2">
      <c r="D503" s="2"/>
      <c r="E503" s="2"/>
      <c r="F503" s="4"/>
      <c r="G503" s="4"/>
      <c r="H503" s="4"/>
    </row>
    <row r="504" spans="4:8" x14ac:dyDescent="0.2">
      <c r="D504" s="2"/>
      <c r="E504" s="2"/>
      <c r="F504" s="4"/>
      <c r="G504" s="4"/>
      <c r="H504" s="4"/>
    </row>
    <row r="505" spans="4:8" x14ac:dyDescent="0.2">
      <c r="D505" s="2"/>
      <c r="E505" s="2"/>
      <c r="F505" s="4"/>
      <c r="G505" s="4"/>
      <c r="H505" s="4"/>
    </row>
    <row r="506" spans="4:8" x14ac:dyDescent="0.2">
      <c r="D506" s="2"/>
      <c r="E506" s="2"/>
      <c r="F506" s="4"/>
      <c r="G506" s="4"/>
      <c r="H506" s="4"/>
    </row>
    <row r="507" spans="4:8" x14ac:dyDescent="0.2">
      <c r="D507" s="2"/>
      <c r="E507" s="2"/>
      <c r="F507" s="4"/>
      <c r="G507" s="4"/>
      <c r="H507" s="4"/>
    </row>
    <row r="508" spans="4:8" x14ac:dyDescent="0.2">
      <c r="D508" s="2"/>
      <c r="E508" s="2"/>
      <c r="F508" s="4"/>
      <c r="G508" s="4"/>
      <c r="H508" s="4"/>
    </row>
    <row r="509" spans="4:8" x14ac:dyDescent="0.2">
      <c r="D509" s="2"/>
      <c r="E509" s="2"/>
      <c r="F509" s="4"/>
      <c r="G509" s="4"/>
      <c r="H509" s="4"/>
    </row>
    <row r="510" spans="4:8" x14ac:dyDescent="0.2">
      <c r="D510" s="2"/>
      <c r="E510" s="2"/>
      <c r="F510" s="4"/>
      <c r="G510" s="4"/>
      <c r="H510" s="4"/>
    </row>
    <row r="511" spans="4:8" x14ac:dyDescent="0.2">
      <c r="D511" s="2"/>
      <c r="E511" s="2"/>
      <c r="F511" s="4"/>
      <c r="G511" s="4"/>
      <c r="H511" s="4"/>
    </row>
    <row r="512" spans="4:8" x14ac:dyDescent="0.2">
      <c r="D512" s="2"/>
      <c r="E512" s="2"/>
      <c r="F512" s="4"/>
      <c r="G512" s="4"/>
      <c r="H512" s="4"/>
    </row>
    <row r="513" spans="4:8" x14ac:dyDescent="0.2">
      <c r="D513" s="2"/>
      <c r="E513" s="2"/>
      <c r="F513" s="4"/>
      <c r="G513" s="4"/>
      <c r="H513" s="4"/>
    </row>
    <row r="514" spans="4:8" x14ac:dyDescent="0.2">
      <c r="D514" s="2"/>
      <c r="E514" s="2"/>
      <c r="F514" s="4"/>
      <c r="G514" s="4"/>
      <c r="H514" s="4"/>
    </row>
    <row r="515" spans="4:8" x14ac:dyDescent="0.2">
      <c r="D515" s="2"/>
      <c r="E515" s="2"/>
      <c r="F515" s="4"/>
      <c r="G515" s="4"/>
      <c r="H515" s="4"/>
    </row>
    <row r="516" spans="4:8" x14ac:dyDescent="0.2">
      <c r="D516" s="2"/>
      <c r="E516" s="2"/>
      <c r="F516" s="4"/>
      <c r="G516" s="4"/>
      <c r="H516" s="4"/>
    </row>
    <row r="517" spans="4:8" x14ac:dyDescent="0.2">
      <c r="D517" s="2"/>
      <c r="E517" s="2"/>
      <c r="F517" s="4"/>
      <c r="G517" s="4"/>
      <c r="H517" s="4"/>
    </row>
    <row r="518" spans="4:8" x14ac:dyDescent="0.2">
      <c r="D518" s="2"/>
      <c r="E518" s="2"/>
      <c r="F518" s="4"/>
      <c r="G518" s="4"/>
      <c r="H518" s="4"/>
    </row>
    <row r="519" spans="4:8" x14ac:dyDescent="0.2">
      <c r="D519" s="2"/>
      <c r="E519" s="2"/>
      <c r="F519" s="4"/>
      <c r="G519" s="4"/>
      <c r="H519" s="4"/>
    </row>
    <row r="520" spans="4:8" x14ac:dyDescent="0.2">
      <c r="D520" s="2"/>
      <c r="E520" s="2"/>
      <c r="F520" s="4"/>
      <c r="G520" s="4"/>
      <c r="H520" s="4"/>
    </row>
    <row r="521" spans="4:8" x14ac:dyDescent="0.2">
      <c r="D521" s="2"/>
      <c r="E521" s="2"/>
      <c r="F521" s="4"/>
      <c r="G521" s="4"/>
      <c r="H521" s="4"/>
    </row>
    <row r="522" spans="4:8" x14ac:dyDescent="0.2">
      <c r="D522" s="2"/>
      <c r="E522" s="2"/>
      <c r="F522" s="4"/>
      <c r="G522" s="4"/>
      <c r="H522" s="4"/>
    </row>
    <row r="523" spans="4:8" x14ac:dyDescent="0.2">
      <c r="D523" s="2"/>
      <c r="E523" s="2"/>
      <c r="F523" s="4"/>
      <c r="G523" s="4"/>
      <c r="H523" s="4"/>
    </row>
    <row r="524" spans="4:8" x14ac:dyDescent="0.2">
      <c r="D524" s="2"/>
      <c r="E524" s="2"/>
      <c r="F524" s="4"/>
      <c r="G524" s="4"/>
      <c r="H524" s="4"/>
    </row>
    <row r="525" spans="4:8" x14ac:dyDescent="0.2">
      <c r="D525" s="2"/>
      <c r="E525" s="2"/>
      <c r="F525" s="4"/>
      <c r="G525" s="4"/>
      <c r="H525" s="4"/>
    </row>
    <row r="526" spans="4:8" x14ac:dyDescent="0.2">
      <c r="D526" s="2"/>
      <c r="E526" s="2"/>
      <c r="F526" s="4"/>
      <c r="G526" s="4"/>
      <c r="H526" s="4"/>
    </row>
    <row r="527" spans="4:8" x14ac:dyDescent="0.2">
      <c r="D527" s="2"/>
      <c r="E527" s="2"/>
      <c r="F527" s="4"/>
      <c r="G527" s="4"/>
      <c r="H527" s="4"/>
    </row>
    <row r="528" spans="4:8" x14ac:dyDescent="0.2">
      <c r="D528" s="2"/>
      <c r="E528" s="2"/>
      <c r="F528" s="4"/>
      <c r="G528" s="4"/>
      <c r="H528" s="4"/>
    </row>
    <row r="529" spans="4:8" x14ac:dyDescent="0.2">
      <c r="D529" s="2"/>
      <c r="E529" s="2"/>
      <c r="F529" s="4"/>
      <c r="G529" s="4"/>
      <c r="H529" s="4"/>
    </row>
    <row r="530" spans="4:8" x14ac:dyDescent="0.2">
      <c r="D530" s="2"/>
      <c r="E530" s="2"/>
      <c r="F530" s="4"/>
      <c r="G530" s="4"/>
      <c r="H530" s="4"/>
    </row>
    <row r="531" spans="4:8" x14ac:dyDescent="0.2">
      <c r="D531" s="2"/>
      <c r="E531" s="2"/>
      <c r="F531" s="4"/>
      <c r="G531" s="4"/>
      <c r="H531" s="4"/>
    </row>
    <row r="532" spans="4:8" x14ac:dyDescent="0.2">
      <c r="D532" s="2"/>
      <c r="E532" s="2"/>
      <c r="F532" s="4"/>
      <c r="G532" s="4"/>
      <c r="H532" s="4"/>
    </row>
    <row r="533" spans="4:8" x14ac:dyDescent="0.2">
      <c r="D533" s="2"/>
      <c r="E533" s="2"/>
      <c r="F533" s="4"/>
      <c r="G533" s="4"/>
      <c r="H533" s="4"/>
    </row>
    <row r="534" spans="4:8" x14ac:dyDescent="0.2">
      <c r="D534" s="2"/>
      <c r="E534" s="2"/>
      <c r="F534" s="4"/>
      <c r="G534" s="4"/>
      <c r="H534" s="4"/>
    </row>
    <row r="535" spans="4:8" x14ac:dyDescent="0.2">
      <c r="D535" s="2"/>
      <c r="E535" s="2"/>
      <c r="F535" s="4"/>
      <c r="G535" s="4"/>
      <c r="H535" s="4"/>
    </row>
    <row r="536" spans="4:8" x14ac:dyDescent="0.2">
      <c r="D536" s="2"/>
      <c r="E536" s="2"/>
      <c r="F536" s="4"/>
      <c r="G536" s="4"/>
      <c r="H536" s="4"/>
    </row>
    <row r="537" spans="4:8" x14ac:dyDescent="0.2">
      <c r="D537" s="2"/>
      <c r="E537" s="2"/>
      <c r="F537" s="4"/>
      <c r="G537" s="4"/>
      <c r="H537" s="4"/>
    </row>
    <row r="538" spans="4:8" x14ac:dyDescent="0.2">
      <c r="D538" s="2"/>
      <c r="E538" s="2"/>
      <c r="F538" s="4"/>
      <c r="G538" s="4"/>
      <c r="H538" s="4"/>
    </row>
    <row r="539" spans="4:8" x14ac:dyDescent="0.2">
      <c r="D539" s="2"/>
      <c r="E539" s="2"/>
      <c r="F539" s="4"/>
      <c r="G539" s="4"/>
      <c r="H539" s="4"/>
    </row>
    <row r="540" spans="4:8" x14ac:dyDescent="0.2">
      <c r="D540" s="2"/>
      <c r="E540" s="2"/>
      <c r="F540" s="4"/>
      <c r="G540" s="4"/>
      <c r="H540" s="4"/>
    </row>
    <row r="541" spans="4:8" x14ac:dyDescent="0.2">
      <c r="D541" s="2"/>
      <c r="E541" s="2"/>
      <c r="F541" s="4"/>
      <c r="G541" s="4"/>
      <c r="H541" s="4"/>
    </row>
    <row r="542" spans="4:8" x14ac:dyDescent="0.2">
      <c r="D542" s="2"/>
      <c r="E542" s="2"/>
      <c r="F542" s="4"/>
      <c r="G542" s="4"/>
      <c r="H542" s="4"/>
    </row>
    <row r="543" spans="4:8" x14ac:dyDescent="0.2">
      <c r="D543" s="2"/>
      <c r="E543" s="2"/>
      <c r="F543" s="4"/>
      <c r="G543" s="4"/>
      <c r="H543" s="4"/>
    </row>
    <row r="544" spans="4:8" x14ac:dyDescent="0.2">
      <c r="D544" s="2"/>
      <c r="E544" s="2"/>
      <c r="F544" s="4"/>
      <c r="G544" s="4"/>
      <c r="H544" s="4"/>
    </row>
    <row r="545" spans="4:8" x14ac:dyDescent="0.2">
      <c r="D545" s="2"/>
      <c r="E545" s="2"/>
      <c r="F545" s="4"/>
      <c r="G545" s="4"/>
      <c r="H545" s="4"/>
    </row>
    <row r="546" spans="4:8" x14ac:dyDescent="0.2">
      <c r="D546" s="2"/>
      <c r="E546" s="2"/>
      <c r="F546" s="4"/>
      <c r="G546" s="4"/>
      <c r="H546" s="4"/>
    </row>
    <row r="547" spans="4:8" x14ac:dyDescent="0.2">
      <c r="D547" s="2"/>
      <c r="E547" s="2"/>
      <c r="F547" s="4"/>
      <c r="G547" s="4"/>
      <c r="H547" s="4"/>
    </row>
    <row r="548" spans="4:8" x14ac:dyDescent="0.2">
      <c r="D548" s="2"/>
      <c r="E548" s="2"/>
      <c r="F548" s="4"/>
      <c r="G548" s="4"/>
      <c r="H548" s="4"/>
    </row>
    <row r="549" spans="4:8" x14ac:dyDescent="0.2">
      <c r="D549" s="2"/>
      <c r="E549" s="2"/>
      <c r="F549" s="4"/>
      <c r="G549" s="4"/>
      <c r="H549" s="4"/>
    </row>
    <row r="550" spans="4:8" x14ac:dyDescent="0.2">
      <c r="D550" s="2"/>
      <c r="E550" s="2"/>
      <c r="F550" s="4"/>
      <c r="G550" s="4"/>
      <c r="H550" s="4"/>
    </row>
    <row r="551" spans="4:8" x14ac:dyDescent="0.2">
      <c r="D551" s="2"/>
      <c r="E551" s="2"/>
      <c r="F551" s="4"/>
      <c r="G551" s="4"/>
      <c r="H551" s="4"/>
    </row>
    <row r="552" spans="4:8" x14ac:dyDescent="0.2">
      <c r="D552" s="2"/>
      <c r="E552" s="2"/>
      <c r="F552" s="4"/>
      <c r="G552" s="4"/>
      <c r="H552" s="4"/>
    </row>
    <row r="553" spans="4:8" x14ac:dyDescent="0.2">
      <c r="D553" s="2"/>
      <c r="E553" s="2"/>
      <c r="F553" s="4"/>
      <c r="G553" s="4"/>
      <c r="H553" s="4"/>
    </row>
    <row r="554" spans="4:8" x14ac:dyDescent="0.2">
      <c r="D554" s="2"/>
      <c r="E554" s="2"/>
      <c r="F554" s="4"/>
      <c r="G554" s="4"/>
      <c r="H554" s="4"/>
    </row>
    <row r="555" spans="4:8" x14ac:dyDescent="0.2">
      <c r="D555" s="2"/>
      <c r="E555" s="2"/>
      <c r="F555" s="4"/>
      <c r="G555" s="4"/>
      <c r="H555" s="4"/>
    </row>
    <row r="556" spans="4:8" x14ac:dyDescent="0.2">
      <c r="D556" s="2"/>
      <c r="E556" s="2"/>
      <c r="F556" s="4"/>
      <c r="G556" s="4"/>
      <c r="H556" s="4"/>
    </row>
    <row r="557" spans="4:8" x14ac:dyDescent="0.2">
      <c r="D557" s="2"/>
      <c r="E557" s="2"/>
      <c r="F557" s="4"/>
      <c r="G557" s="4"/>
      <c r="H557" s="4"/>
    </row>
    <row r="558" spans="4:8" x14ac:dyDescent="0.2">
      <c r="D558" s="2"/>
      <c r="E558" s="2"/>
      <c r="F558" s="4"/>
      <c r="G558" s="4"/>
      <c r="H558" s="4"/>
    </row>
    <row r="559" spans="4:8" x14ac:dyDescent="0.2">
      <c r="D559" s="2"/>
      <c r="E559" s="2"/>
      <c r="F559" s="4"/>
      <c r="G559" s="4"/>
      <c r="H559" s="4"/>
    </row>
    <row r="560" spans="4:8" x14ac:dyDescent="0.2">
      <c r="D560" s="2"/>
      <c r="E560" s="2"/>
      <c r="F560" s="4"/>
      <c r="G560" s="4"/>
      <c r="H560" s="4"/>
    </row>
    <row r="561" spans="4:8" x14ac:dyDescent="0.2">
      <c r="D561" s="2"/>
      <c r="E561" s="2"/>
      <c r="F561" s="4"/>
      <c r="G561" s="4"/>
      <c r="H561" s="4"/>
    </row>
    <row r="562" spans="4:8" x14ac:dyDescent="0.2">
      <c r="D562" s="2"/>
      <c r="E562" s="2"/>
      <c r="F562" s="4"/>
      <c r="G562" s="4"/>
      <c r="H562" s="4"/>
    </row>
    <row r="563" spans="4:8" x14ac:dyDescent="0.2">
      <c r="D563" s="2"/>
      <c r="E563" s="2"/>
      <c r="F563" s="4"/>
      <c r="G563" s="4"/>
      <c r="H563" s="4"/>
    </row>
    <row r="564" spans="4:8" x14ac:dyDescent="0.2">
      <c r="D564" s="2"/>
      <c r="E564" s="2"/>
      <c r="F564" s="4"/>
      <c r="G564" s="4"/>
      <c r="H564" s="4"/>
    </row>
    <row r="565" spans="4:8" x14ac:dyDescent="0.2">
      <c r="D565" s="2"/>
      <c r="E565" s="2"/>
      <c r="F565" s="4"/>
      <c r="G565" s="4"/>
      <c r="H565" s="4"/>
    </row>
    <row r="566" spans="4:8" x14ac:dyDescent="0.2">
      <c r="D566" s="2"/>
      <c r="E566" s="2"/>
      <c r="F566" s="4"/>
      <c r="G566" s="4"/>
      <c r="H566" s="4"/>
    </row>
    <row r="567" spans="4:8" x14ac:dyDescent="0.2">
      <c r="D567" s="2"/>
      <c r="E567" s="2"/>
      <c r="F567" s="4"/>
      <c r="G567" s="4"/>
      <c r="H567" s="4"/>
    </row>
    <row r="568" spans="4:8" x14ac:dyDescent="0.2">
      <c r="D568" s="2"/>
      <c r="E568" s="2"/>
      <c r="F568" s="4"/>
      <c r="G568" s="4"/>
      <c r="H568" s="4"/>
    </row>
    <row r="569" spans="4:8" x14ac:dyDescent="0.2">
      <c r="D569" s="2"/>
      <c r="E569" s="2"/>
      <c r="F569" s="4"/>
      <c r="G569" s="4"/>
      <c r="H569" s="4"/>
    </row>
    <row r="570" spans="4:8" x14ac:dyDescent="0.2">
      <c r="D570" s="2"/>
      <c r="E570" s="2"/>
      <c r="F570" s="4"/>
      <c r="G570" s="4"/>
      <c r="H570" s="4"/>
    </row>
    <row r="571" spans="4:8" x14ac:dyDescent="0.2">
      <c r="D571" s="2"/>
      <c r="E571" s="2"/>
      <c r="F571" s="4"/>
      <c r="G571" s="4"/>
      <c r="H571" s="4"/>
    </row>
    <row r="572" spans="4:8" x14ac:dyDescent="0.2">
      <c r="D572" s="2"/>
      <c r="E572" s="2"/>
      <c r="F572" s="4"/>
      <c r="G572" s="4"/>
      <c r="H572" s="4"/>
    </row>
    <row r="573" spans="4:8" x14ac:dyDescent="0.2">
      <c r="D573" s="2"/>
      <c r="E573" s="2"/>
      <c r="F573" s="4"/>
      <c r="G573" s="4"/>
      <c r="H573" s="4"/>
    </row>
    <row r="574" spans="4:8" x14ac:dyDescent="0.2">
      <c r="D574" s="2"/>
      <c r="E574" s="2"/>
      <c r="F574" s="4"/>
      <c r="G574" s="4"/>
      <c r="H574" s="4"/>
    </row>
    <row r="575" spans="4:8" x14ac:dyDescent="0.2">
      <c r="D575" s="2"/>
      <c r="E575" s="2"/>
      <c r="F575" s="4"/>
      <c r="G575" s="4"/>
      <c r="H575" s="4"/>
    </row>
    <row r="576" spans="4:8" x14ac:dyDescent="0.2">
      <c r="D576" s="2"/>
      <c r="E576" s="2"/>
      <c r="F576" s="4"/>
      <c r="G576" s="4"/>
      <c r="H576" s="4"/>
    </row>
    <row r="577" spans="4:8" x14ac:dyDescent="0.2">
      <c r="D577" s="2"/>
      <c r="E577" s="2"/>
      <c r="F577" s="4"/>
      <c r="G577" s="4"/>
      <c r="H577" s="4"/>
    </row>
    <row r="578" spans="4:8" x14ac:dyDescent="0.2">
      <c r="D578" s="2"/>
      <c r="E578" s="2"/>
      <c r="F578" s="4"/>
      <c r="G578" s="4"/>
      <c r="H578" s="4"/>
    </row>
    <row r="579" spans="4:8" x14ac:dyDescent="0.2">
      <c r="D579" s="2"/>
      <c r="E579" s="2"/>
      <c r="F579" s="4"/>
      <c r="G579" s="4"/>
      <c r="H579" s="4"/>
    </row>
    <row r="580" spans="4:8" x14ac:dyDescent="0.2">
      <c r="D580" s="2"/>
      <c r="E580" s="2"/>
      <c r="F580" s="4"/>
      <c r="G580" s="4"/>
      <c r="H580" s="4"/>
    </row>
    <row r="581" spans="4:8" x14ac:dyDescent="0.2">
      <c r="D581" s="2"/>
      <c r="E581" s="2"/>
      <c r="F581" s="4"/>
      <c r="G581" s="4"/>
      <c r="H581" s="4"/>
    </row>
    <row r="582" spans="4:8" x14ac:dyDescent="0.2">
      <c r="D582" s="2"/>
      <c r="E582" s="2"/>
      <c r="F582" s="4"/>
      <c r="G582" s="4"/>
      <c r="H582" s="4"/>
    </row>
    <row r="583" spans="4:8" x14ac:dyDescent="0.2">
      <c r="D583" s="2"/>
      <c r="E583" s="2"/>
      <c r="F583" s="4"/>
      <c r="G583" s="4"/>
      <c r="H583" s="4"/>
    </row>
    <row r="584" spans="4:8" x14ac:dyDescent="0.2">
      <c r="D584" s="2"/>
      <c r="E584" s="2"/>
      <c r="F584" s="4"/>
      <c r="G584" s="4"/>
      <c r="H584" s="4"/>
    </row>
    <row r="585" spans="4:8" x14ac:dyDescent="0.2">
      <c r="D585" s="2"/>
      <c r="E585" s="2"/>
      <c r="F585" s="4"/>
      <c r="G585" s="4"/>
      <c r="H585" s="4"/>
    </row>
    <row r="586" spans="4:8" x14ac:dyDescent="0.2">
      <c r="D586" s="2"/>
      <c r="E586" s="2"/>
      <c r="F586" s="4"/>
      <c r="G586" s="4"/>
      <c r="H586" s="4"/>
    </row>
    <row r="587" spans="4:8" x14ac:dyDescent="0.2">
      <c r="D587" s="2"/>
      <c r="E587" s="2"/>
      <c r="F587" s="4"/>
      <c r="G587" s="4"/>
      <c r="H587" s="4"/>
    </row>
    <row r="588" spans="4:8" x14ac:dyDescent="0.2">
      <c r="D588" s="2"/>
      <c r="E588" s="2"/>
      <c r="F588" s="4"/>
      <c r="G588" s="4"/>
      <c r="H588" s="4"/>
    </row>
    <row r="589" spans="4:8" x14ac:dyDescent="0.2">
      <c r="D589" s="2"/>
      <c r="E589" s="2"/>
      <c r="F589" s="4"/>
      <c r="G589" s="4"/>
      <c r="H589" s="4"/>
    </row>
    <row r="590" spans="4:8" x14ac:dyDescent="0.2">
      <c r="D590" s="2"/>
      <c r="E590" s="2"/>
      <c r="F590" s="4"/>
      <c r="G590" s="4"/>
      <c r="H590" s="4"/>
    </row>
    <row r="591" spans="4:8" x14ac:dyDescent="0.2">
      <c r="D591" s="2"/>
      <c r="E591" s="2"/>
      <c r="F591" s="4"/>
      <c r="G591" s="4"/>
      <c r="H591" s="4"/>
    </row>
    <row r="592" spans="4:8" x14ac:dyDescent="0.2">
      <c r="D592" s="2"/>
      <c r="E592" s="2"/>
      <c r="F592" s="4"/>
      <c r="G592" s="4"/>
      <c r="H592" s="4"/>
    </row>
    <row r="593" spans="4:8" x14ac:dyDescent="0.2">
      <c r="D593" s="2"/>
      <c r="E593" s="2"/>
      <c r="F593" s="4"/>
      <c r="G593" s="4"/>
      <c r="H593" s="4"/>
    </row>
    <row r="594" spans="4:8" x14ac:dyDescent="0.2">
      <c r="D594" s="2"/>
      <c r="E594" s="2"/>
      <c r="F594" s="4"/>
      <c r="G594" s="4"/>
      <c r="H594" s="4"/>
    </row>
    <row r="595" spans="4:8" x14ac:dyDescent="0.2">
      <c r="D595" s="2"/>
      <c r="E595" s="2"/>
      <c r="F595" s="4"/>
      <c r="G595" s="4"/>
      <c r="H595" s="4"/>
    </row>
    <row r="596" spans="4:8" x14ac:dyDescent="0.2">
      <c r="D596" s="2"/>
      <c r="E596" s="2"/>
      <c r="F596" s="4"/>
      <c r="G596" s="4"/>
      <c r="H596" s="4"/>
    </row>
    <row r="597" spans="4:8" x14ac:dyDescent="0.2">
      <c r="D597" s="2"/>
      <c r="E597" s="2"/>
      <c r="F597" s="4"/>
      <c r="G597" s="4"/>
      <c r="H597" s="4"/>
    </row>
    <row r="598" spans="4:8" x14ac:dyDescent="0.2">
      <c r="D598" s="2"/>
      <c r="E598" s="2"/>
      <c r="F598" s="4"/>
      <c r="G598" s="4"/>
      <c r="H598" s="4"/>
    </row>
    <row r="599" spans="4:8" x14ac:dyDescent="0.2">
      <c r="D599" s="2"/>
      <c r="E599" s="2"/>
      <c r="F599" s="4"/>
      <c r="G599" s="4"/>
      <c r="H599" s="4"/>
    </row>
    <row r="600" spans="4:8" x14ac:dyDescent="0.2">
      <c r="D600" s="2"/>
      <c r="E600" s="2"/>
      <c r="F600" s="4"/>
      <c r="G600" s="4"/>
      <c r="H600" s="4"/>
    </row>
    <row r="601" spans="4:8" x14ac:dyDescent="0.2">
      <c r="D601" s="2"/>
      <c r="E601" s="2"/>
      <c r="F601" s="4"/>
      <c r="G601" s="4"/>
      <c r="H601" s="4"/>
    </row>
    <row r="602" spans="4:8" x14ac:dyDescent="0.2">
      <c r="D602" s="2"/>
      <c r="E602" s="2"/>
      <c r="F602" s="4"/>
      <c r="G602" s="4"/>
      <c r="H602" s="4"/>
    </row>
    <row r="603" spans="4:8" x14ac:dyDescent="0.2">
      <c r="D603" s="2"/>
      <c r="E603" s="2"/>
      <c r="F603" s="4"/>
      <c r="G603" s="4"/>
      <c r="H603" s="4"/>
    </row>
    <row r="604" spans="4:8" x14ac:dyDescent="0.2">
      <c r="D604" s="2"/>
      <c r="E604" s="2"/>
      <c r="F604" s="4"/>
      <c r="G604" s="4"/>
      <c r="H604" s="4"/>
    </row>
    <row r="605" spans="4:8" x14ac:dyDescent="0.2">
      <c r="D605" s="2"/>
      <c r="E605" s="2"/>
      <c r="F605" s="4"/>
      <c r="G605" s="4"/>
      <c r="H605" s="4"/>
    </row>
    <row r="606" spans="4:8" x14ac:dyDescent="0.2">
      <c r="D606" s="2"/>
      <c r="E606" s="2"/>
      <c r="F606" s="4"/>
      <c r="G606" s="4"/>
      <c r="H606" s="4"/>
    </row>
    <row r="607" spans="4:8" x14ac:dyDescent="0.2">
      <c r="D607" s="2"/>
      <c r="E607" s="2"/>
      <c r="F607" s="4"/>
      <c r="G607" s="4"/>
      <c r="H607" s="4"/>
    </row>
    <row r="608" spans="4:8" x14ac:dyDescent="0.2">
      <c r="D608" s="2"/>
      <c r="E608" s="2"/>
      <c r="F608" s="4"/>
      <c r="G608" s="4"/>
      <c r="H608" s="4"/>
    </row>
    <row r="609" spans="4:8" x14ac:dyDescent="0.2">
      <c r="D609" s="2"/>
      <c r="E609" s="2"/>
      <c r="F609" s="4"/>
      <c r="G609" s="4"/>
      <c r="H609" s="4"/>
    </row>
    <row r="610" spans="4:8" x14ac:dyDescent="0.2">
      <c r="D610" s="2"/>
      <c r="E610" s="2"/>
      <c r="F610" s="4"/>
      <c r="G610" s="4"/>
      <c r="H610" s="4"/>
    </row>
    <row r="611" spans="4:8" x14ac:dyDescent="0.2">
      <c r="D611" s="2"/>
      <c r="E611" s="2"/>
      <c r="F611" s="4"/>
      <c r="G611" s="4"/>
      <c r="H611" s="4"/>
    </row>
    <row r="612" spans="4:8" x14ac:dyDescent="0.2">
      <c r="D612" s="2"/>
      <c r="E612" s="2"/>
      <c r="F612" s="4"/>
      <c r="G612" s="4"/>
      <c r="H612" s="4"/>
    </row>
    <row r="613" spans="4:8" x14ac:dyDescent="0.2">
      <c r="D613" s="2"/>
      <c r="E613" s="2"/>
      <c r="F613" s="4"/>
      <c r="G613" s="4"/>
      <c r="H613" s="4"/>
    </row>
    <row r="614" spans="4:8" x14ac:dyDescent="0.2">
      <c r="D614" s="2"/>
      <c r="E614" s="2"/>
      <c r="F614" s="4"/>
      <c r="G614" s="4"/>
      <c r="H614" s="4"/>
    </row>
    <row r="615" spans="4:8" x14ac:dyDescent="0.2">
      <c r="D615" s="2"/>
      <c r="E615" s="2"/>
      <c r="F615" s="4"/>
      <c r="G615" s="4"/>
      <c r="H615" s="4"/>
    </row>
    <row r="616" spans="4:8" x14ac:dyDescent="0.2">
      <c r="D616" s="2"/>
      <c r="E616" s="2"/>
      <c r="F616" s="4"/>
      <c r="G616" s="4"/>
      <c r="H616" s="4"/>
    </row>
    <row r="617" spans="4:8" x14ac:dyDescent="0.2">
      <c r="D617" s="2"/>
      <c r="E617" s="2"/>
      <c r="F617" s="4"/>
      <c r="G617" s="4"/>
      <c r="H617" s="4"/>
    </row>
    <row r="618" spans="4:8" x14ac:dyDescent="0.2">
      <c r="D618" s="2"/>
      <c r="E618" s="2"/>
      <c r="F618" s="4"/>
      <c r="G618" s="4"/>
      <c r="H618" s="4"/>
    </row>
    <row r="619" spans="4:8" x14ac:dyDescent="0.2">
      <c r="D619" s="2"/>
      <c r="E619" s="2"/>
      <c r="F619" s="4"/>
      <c r="G619" s="4"/>
      <c r="H619" s="4"/>
    </row>
    <row r="620" spans="4:8" x14ac:dyDescent="0.2">
      <c r="D620" s="2"/>
      <c r="E620" s="2"/>
      <c r="F620" s="4"/>
      <c r="G620" s="4"/>
      <c r="H620" s="4"/>
    </row>
    <row r="621" spans="4:8" x14ac:dyDescent="0.2">
      <c r="D621" s="2"/>
      <c r="E621" s="2"/>
      <c r="F621" s="4"/>
      <c r="G621" s="4"/>
      <c r="H621" s="4"/>
    </row>
    <row r="622" spans="4:8" x14ac:dyDescent="0.2">
      <c r="D622" s="2"/>
      <c r="E622" s="2"/>
      <c r="F622" s="4"/>
      <c r="G622" s="4"/>
      <c r="H622" s="4"/>
    </row>
    <row r="623" spans="4:8" x14ac:dyDescent="0.2">
      <c r="D623" s="2"/>
      <c r="E623" s="2"/>
      <c r="F623" s="4"/>
      <c r="G623" s="4"/>
      <c r="H623" s="4"/>
    </row>
    <row r="624" spans="4:8" x14ac:dyDescent="0.2">
      <c r="D624" s="2"/>
      <c r="E624" s="2"/>
      <c r="F624" s="4"/>
      <c r="G624" s="4"/>
      <c r="H624" s="4"/>
    </row>
    <row r="625" spans="4:8" x14ac:dyDescent="0.2">
      <c r="D625" s="2"/>
      <c r="E625" s="2"/>
      <c r="F625" s="4"/>
      <c r="G625" s="4"/>
      <c r="H625" s="4"/>
    </row>
    <row r="626" spans="4:8" x14ac:dyDescent="0.2">
      <c r="D626" s="2"/>
      <c r="E626" s="2"/>
      <c r="F626" s="4"/>
      <c r="G626" s="4"/>
      <c r="H626" s="4"/>
    </row>
    <row r="627" spans="4:8" x14ac:dyDescent="0.2">
      <c r="D627" s="2"/>
      <c r="E627" s="2"/>
      <c r="F627" s="4"/>
      <c r="G627" s="4"/>
      <c r="H627" s="4"/>
    </row>
    <row r="628" spans="4:8" x14ac:dyDescent="0.2">
      <c r="D628" s="2"/>
      <c r="E628" s="2"/>
      <c r="F628" s="4"/>
      <c r="G628" s="4"/>
      <c r="H628" s="4"/>
    </row>
    <row r="629" spans="4:8" x14ac:dyDescent="0.2">
      <c r="D629" s="2"/>
      <c r="E629" s="2"/>
      <c r="F629" s="4"/>
      <c r="G629" s="4"/>
      <c r="H629" s="4"/>
    </row>
    <row r="630" spans="4:8" x14ac:dyDescent="0.2">
      <c r="D630" s="2"/>
      <c r="E630" s="2"/>
      <c r="F630" s="4"/>
      <c r="G630" s="4"/>
      <c r="H630" s="4"/>
    </row>
    <row r="631" spans="4:8" x14ac:dyDescent="0.2">
      <c r="D631" s="2"/>
      <c r="E631" s="2"/>
      <c r="F631" s="4"/>
      <c r="G631" s="4"/>
      <c r="H631" s="4"/>
    </row>
    <row r="632" spans="4:8" x14ac:dyDescent="0.2">
      <c r="D632" s="2"/>
      <c r="E632" s="2"/>
      <c r="F632" s="4"/>
      <c r="G632" s="4"/>
      <c r="H632" s="4"/>
    </row>
    <row r="633" spans="4:8" x14ac:dyDescent="0.2">
      <c r="D633" s="2"/>
      <c r="E633" s="2"/>
      <c r="F633" s="4"/>
      <c r="G633" s="4"/>
      <c r="H633" s="4"/>
    </row>
    <row r="634" spans="4:8" x14ac:dyDescent="0.2">
      <c r="D634" s="2"/>
      <c r="E634" s="2"/>
      <c r="F634" s="4"/>
      <c r="G634" s="4"/>
      <c r="H634" s="4"/>
    </row>
    <row r="635" spans="4:8" x14ac:dyDescent="0.2">
      <c r="D635" s="2"/>
      <c r="E635" s="2"/>
      <c r="F635" s="4"/>
      <c r="G635" s="4"/>
      <c r="H635" s="4"/>
    </row>
    <row r="636" spans="4:8" x14ac:dyDescent="0.2">
      <c r="D636" s="2"/>
      <c r="E636" s="2"/>
      <c r="F636" s="4"/>
      <c r="G636" s="4"/>
      <c r="H636" s="4"/>
    </row>
    <row r="637" spans="4:8" x14ac:dyDescent="0.2">
      <c r="D637" s="2"/>
      <c r="E637" s="2"/>
      <c r="F637" s="4"/>
      <c r="G637" s="4"/>
      <c r="H637" s="4"/>
    </row>
    <row r="638" spans="4:8" x14ac:dyDescent="0.2">
      <c r="D638" s="2"/>
      <c r="E638" s="2"/>
      <c r="F638" s="4"/>
      <c r="G638" s="4"/>
      <c r="H638" s="4"/>
    </row>
    <row r="639" spans="4:8" x14ac:dyDescent="0.2">
      <c r="D639" s="2"/>
      <c r="E639" s="2"/>
      <c r="F639" s="4"/>
      <c r="G639" s="4"/>
      <c r="H639" s="4"/>
    </row>
    <row r="640" spans="4:8" x14ac:dyDescent="0.2">
      <c r="D640" s="2"/>
      <c r="E640" s="2"/>
      <c r="F640" s="4"/>
      <c r="G640" s="4"/>
      <c r="H640" s="4"/>
    </row>
    <row r="641" spans="4:8" x14ac:dyDescent="0.2">
      <c r="D641" s="2"/>
      <c r="E641" s="2"/>
      <c r="F641" s="4"/>
      <c r="G641" s="4"/>
      <c r="H641" s="4"/>
    </row>
    <row r="642" spans="4:8" x14ac:dyDescent="0.2">
      <c r="D642" s="2"/>
      <c r="E642" s="2"/>
      <c r="F642" s="4"/>
      <c r="G642" s="4"/>
      <c r="H642" s="4"/>
    </row>
    <row r="643" spans="4:8" x14ac:dyDescent="0.2">
      <c r="D643" s="2"/>
      <c r="E643" s="2"/>
      <c r="F643" s="4"/>
      <c r="G643" s="4"/>
      <c r="H643" s="4"/>
    </row>
    <row r="644" spans="4:8" x14ac:dyDescent="0.2">
      <c r="D644" s="2"/>
      <c r="E644" s="2"/>
      <c r="F644" s="4"/>
      <c r="G644" s="4"/>
      <c r="H644" s="4"/>
    </row>
    <row r="645" spans="4:8" x14ac:dyDescent="0.2">
      <c r="D645" s="2"/>
      <c r="E645" s="2"/>
      <c r="F645" s="4"/>
      <c r="G645" s="4"/>
      <c r="H645" s="4"/>
    </row>
    <row r="646" spans="4:8" x14ac:dyDescent="0.2">
      <c r="D646" s="2"/>
      <c r="E646" s="2"/>
      <c r="F646" s="4"/>
      <c r="G646" s="4"/>
      <c r="H646" s="4"/>
    </row>
    <row r="647" spans="4:8" x14ac:dyDescent="0.2">
      <c r="D647" s="2"/>
      <c r="E647" s="2"/>
      <c r="F647" s="4"/>
      <c r="G647" s="4"/>
      <c r="H647" s="4"/>
    </row>
    <row r="648" spans="4:8" x14ac:dyDescent="0.2">
      <c r="D648" s="2"/>
      <c r="E648" s="2"/>
      <c r="F648" s="4"/>
      <c r="G648" s="4"/>
      <c r="H648" s="4"/>
    </row>
    <row r="649" spans="4:8" x14ac:dyDescent="0.2">
      <c r="D649" s="2"/>
      <c r="E649" s="2"/>
      <c r="F649" s="4"/>
      <c r="G649" s="4"/>
      <c r="H649" s="4"/>
    </row>
    <row r="650" spans="4:8" x14ac:dyDescent="0.2">
      <c r="D650" s="2"/>
      <c r="E650" s="2"/>
      <c r="F650" s="4"/>
      <c r="G650" s="4"/>
      <c r="H650" s="4"/>
    </row>
    <row r="651" spans="4:8" x14ac:dyDescent="0.2">
      <c r="D651" s="2"/>
      <c r="E651" s="2"/>
      <c r="F651" s="4"/>
      <c r="G651" s="4"/>
      <c r="H651" s="4"/>
    </row>
    <row r="652" spans="4:8" x14ac:dyDescent="0.2">
      <c r="D652" s="2"/>
      <c r="E652" s="2"/>
      <c r="F652" s="4"/>
      <c r="G652" s="4"/>
      <c r="H652" s="4"/>
    </row>
    <row r="653" spans="4:8" x14ac:dyDescent="0.2">
      <c r="D653" s="2"/>
      <c r="E653" s="2"/>
      <c r="F653" s="4"/>
      <c r="G653" s="4"/>
      <c r="H653" s="4"/>
    </row>
    <row r="654" spans="4:8" x14ac:dyDescent="0.2">
      <c r="D654" s="2"/>
      <c r="E654" s="2"/>
      <c r="F654" s="4"/>
      <c r="G654" s="4"/>
      <c r="H654" s="4"/>
    </row>
    <row r="655" spans="4:8" x14ac:dyDescent="0.2">
      <c r="D655" s="2"/>
      <c r="E655" s="2"/>
      <c r="F655" s="4"/>
      <c r="G655" s="4"/>
      <c r="H655" s="4"/>
    </row>
    <row r="656" spans="4:8" x14ac:dyDescent="0.2">
      <c r="D656" s="2"/>
      <c r="E656" s="2"/>
      <c r="F656" s="4"/>
      <c r="G656" s="4"/>
      <c r="H656" s="4"/>
    </row>
    <row r="657" spans="4:8" x14ac:dyDescent="0.2">
      <c r="D657" s="2"/>
      <c r="E657" s="2"/>
      <c r="F657" s="4"/>
      <c r="G657" s="4"/>
      <c r="H657" s="4"/>
    </row>
    <row r="658" spans="4:8" x14ac:dyDescent="0.2">
      <c r="D658" s="2"/>
      <c r="E658" s="2"/>
      <c r="F658" s="4"/>
      <c r="G658" s="4"/>
      <c r="H658" s="4"/>
    </row>
    <row r="659" spans="4:8" x14ac:dyDescent="0.2">
      <c r="D659" s="2"/>
      <c r="E659" s="2"/>
      <c r="F659" s="4"/>
      <c r="G659" s="4"/>
      <c r="H659" s="4"/>
    </row>
    <row r="660" spans="4:8" x14ac:dyDescent="0.2">
      <c r="D660" s="2"/>
      <c r="E660" s="2"/>
      <c r="F660" s="4"/>
      <c r="G660" s="4"/>
      <c r="H660" s="4"/>
    </row>
    <row r="661" spans="4:8" x14ac:dyDescent="0.2">
      <c r="D661" s="2"/>
      <c r="E661" s="2"/>
      <c r="F661" s="4"/>
      <c r="G661" s="4"/>
      <c r="H661" s="4"/>
    </row>
    <row r="662" spans="4:8" x14ac:dyDescent="0.2">
      <c r="D662" s="2"/>
      <c r="E662" s="2"/>
      <c r="F662" s="4"/>
      <c r="G662" s="4"/>
      <c r="H662" s="4"/>
    </row>
    <row r="663" spans="4:8" x14ac:dyDescent="0.2">
      <c r="D663" s="2"/>
      <c r="E663" s="2"/>
      <c r="F663" s="4"/>
      <c r="G663" s="4"/>
      <c r="H663" s="4"/>
    </row>
    <row r="664" spans="4:8" x14ac:dyDescent="0.2">
      <c r="D664" s="2"/>
      <c r="E664" s="2"/>
      <c r="F664" s="4"/>
      <c r="G664" s="4"/>
      <c r="H664" s="4"/>
    </row>
    <row r="665" spans="4:8" x14ac:dyDescent="0.2">
      <c r="D665" s="2"/>
      <c r="E665" s="2"/>
      <c r="F665" s="4"/>
      <c r="G665" s="4"/>
      <c r="H665" s="4"/>
    </row>
    <row r="666" spans="4:8" x14ac:dyDescent="0.2">
      <c r="D666" s="2"/>
      <c r="E666" s="2"/>
      <c r="F666" s="4"/>
      <c r="G666" s="4"/>
      <c r="H666" s="4"/>
    </row>
    <row r="667" spans="4:8" x14ac:dyDescent="0.2">
      <c r="D667" s="2"/>
      <c r="E667" s="2"/>
      <c r="F667" s="4"/>
      <c r="G667" s="4"/>
      <c r="H667" s="4"/>
    </row>
    <row r="668" spans="4:8" x14ac:dyDescent="0.2">
      <c r="D668" s="2"/>
      <c r="E668" s="2"/>
      <c r="F668" s="4"/>
      <c r="G668" s="4"/>
      <c r="H668" s="4"/>
    </row>
    <row r="669" spans="4:8" x14ac:dyDescent="0.2">
      <c r="D669" s="2"/>
      <c r="E669" s="2"/>
      <c r="F669" s="4"/>
      <c r="G669" s="4"/>
      <c r="H669" s="4"/>
    </row>
    <row r="670" spans="4:8" x14ac:dyDescent="0.2">
      <c r="D670" s="2"/>
      <c r="E670" s="2"/>
      <c r="F670" s="4"/>
      <c r="G670" s="4"/>
      <c r="H670" s="4"/>
    </row>
    <row r="671" spans="4:8" x14ac:dyDescent="0.2">
      <c r="D671" s="2"/>
      <c r="E671" s="2"/>
      <c r="F671" s="4"/>
      <c r="G671" s="4"/>
      <c r="H671" s="4"/>
    </row>
    <row r="672" spans="4:8" x14ac:dyDescent="0.2">
      <c r="D672" s="2"/>
      <c r="E672" s="2"/>
      <c r="F672" s="4"/>
      <c r="G672" s="4"/>
      <c r="H672" s="4"/>
    </row>
    <row r="673" spans="4:8" x14ac:dyDescent="0.2">
      <c r="D673" s="2"/>
      <c r="E673" s="2"/>
      <c r="F673" s="4"/>
      <c r="G673" s="4"/>
      <c r="H673" s="4"/>
    </row>
    <row r="674" spans="4:8" x14ac:dyDescent="0.2">
      <c r="D674" s="2"/>
      <c r="E674" s="2"/>
      <c r="F674" s="4"/>
      <c r="G674" s="4"/>
      <c r="H674" s="4"/>
    </row>
    <row r="675" spans="4:8" x14ac:dyDescent="0.2">
      <c r="D675" s="2"/>
      <c r="E675" s="2"/>
      <c r="F675" s="4"/>
      <c r="G675" s="4"/>
      <c r="H675" s="4"/>
    </row>
    <row r="676" spans="4:8" x14ac:dyDescent="0.2">
      <c r="D676" s="2"/>
      <c r="E676" s="2"/>
      <c r="F676" s="4"/>
      <c r="G676" s="4"/>
      <c r="H676" s="4"/>
    </row>
    <row r="677" spans="4:8" x14ac:dyDescent="0.2">
      <c r="D677" s="2"/>
      <c r="E677" s="2"/>
      <c r="F677" s="4"/>
      <c r="G677" s="4"/>
      <c r="H677" s="4"/>
    </row>
    <row r="678" spans="4:8" x14ac:dyDescent="0.2">
      <c r="D678" s="2"/>
      <c r="E678" s="2"/>
      <c r="F678" s="4"/>
      <c r="G678" s="4"/>
      <c r="H678" s="4"/>
    </row>
    <row r="679" spans="4:8" x14ac:dyDescent="0.2">
      <c r="D679" s="2"/>
      <c r="E679" s="2"/>
      <c r="F679" s="4"/>
      <c r="G679" s="4"/>
      <c r="H679" s="4"/>
    </row>
    <row r="680" spans="4:8" x14ac:dyDescent="0.2">
      <c r="D680" s="2"/>
      <c r="E680" s="2"/>
      <c r="F680" s="4"/>
      <c r="G680" s="4"/>
      <c r="H680" s="4"/>
    </row>
    <row r="681" spans="4:8" x14ac:dyDescent="0.2">
      <c r="D681" s="2"/>
      <c r="E681" s="2"/>
      <c r="F681" s="4"/>
      <c r="G681" s="4"/>
      <c r="H681" s="4"/>
    </row>
    <row r="682" spans="4:8" x14ac:dyDescent="0.2">
      <c r="D682" s="2"/>
      <c r="E682" s="2"/>
      <c r="F682" s="4"/>
      <c r="G682" s="4"/>
      <c r="H682" s="4"/>
    </row>
    <row r="683" spans="4:8" x14ac:dyDescent="0.2">
      <c r="D683" s="2"/>
      <c r="E683" s="2"/>
      <c r="F683" s="4"/>
      <c r="G683" s="4"/>
      <c r="H683" s="4"/>
    </row>
    <row r="684" spans="4:8" x14ac:dyDescent="0.2">
      <c r="D684" s="2"/>
      <c r="E684" s="2"/>
      <c r="F684" s="4"/>
      <c r="G684" s="4"/>
      <c r="H684" s="4"/>
    </row>
    <row r="685" spans="4:8" x14ac:dyDescent="0.2">
      <c r="D685" s="2"/>
      <c r="E685" s="2"/>
      <c r="F685" s="4"/>
      <c r="G685" s="4"/>
      <c r="H685" s="4"/>
    </row>
    <row r="686" spans="4:8" x14ac:dyDescent="0.2">
      <c r="D686" s="2"/>
      <c r="E686" s="2"/>
      <c r="F686" s="4"/>
      <c r="G686" s="4"/>
      <c r="H686" s="4"/>
    </row>
    <row r="687" spans="4:8" x14ac:dyDescent="0.2">
      <c r="D687" s="2"/>
      <c r="E687" s="2"/>
      <c r="F687" s="4"/>
      <c r="G687" s="4"/>
      <c r="H687" s="4"/>
    </row>
    <row r="688" spans="4:8" x14ac:dyDescent="0.2">
      <c r="D688" s="2"/>
      <c r="E688" s="2"/>
      <c r="F688" s="4"/>
      <c r="G688" s="4"/>
      <c r="H688" s="4"/>
    </row>
    <row r="689" spans="4:8" x14ac:dyDescent="0.2">
      <c r="D689" s="2"/>
      <c r="E689" s="2"/>
      <c r="F689" s="4"/>
      <c r="G689" s="4"/>
      <c r="H689" s="4"/>
    </row>
    <row r="690" spans="4:8" x14ac:dyDescent="0.2">
      <c r="D690" s="2"/>
      <c r="E690" s="2"/>
      <c r="F690" s="4"/>
      <c r="G690" s="4"/>
      <c r="H690" s="4"/>
    </row>
    <row r="691" spans="4:8" x14ac:dyDescent="0.2">
      <c r="D691" s="2"/>
      <c r="E691" s="2"/>
      <c r="F691" s="4"/>
      <c r="G691" s="4"/>
      <c r="H691" s="4"/>
    </row>
    <row r="692" spans="4:8" x14ac:dyDescent="0.2">
      <c r="D692" s="2"/>
      <c r="E692" s="2"/>
      <c r="F692" s="4"/>
      <c r="G692" s="4"/>
      <c r="H692" s="4"/>
    </row>
    <row r="693" spans="4:8" x14ac:dyDescent="0.2">
      <c r="D693" s="2"/>
      <c r="E693" s="2"/>
      <c r="F693" s="4"/>
      <c r="G693" s="4"/>
      <c r="H693" s="4"/>
    </row>
    <row r="694" spans="4:8" x14ac:dyDescent="0.2">
      <c r="D694" s="2"/>
      <c r="E694" s="2"/>
      <c r="F694" s="4"/>
      <c r="G694" s="4"/>
      <c r="H694" s="4"/>
    </row>
    <row r="695" spans="4:8" x14ac:dyDescent="0.2">
      <c r="D695" s="2"/>
      <c r="E695" s="2"/>
      <c r="F695" s="4"/>
      <c r="G695" s="4"/>
      <c r="H695" s="4"/>
    </row>
    <row r="696" spans="4:8" x14ac:dyDescent="0.2">
      <c r="D696" s="2"/>
      <c r="E696" s="2"/>
      <c r="F696" s="4"/>
      <c r="G696" s="4"/>
      <c r="H696" s="4"/>
    </row>
    <row r="697" spans="4:8" x14ac:dyDescent="0.2">
      <c r="D697" s="2"/>
      <c r="E697" s="2"/>
      <c r="F697" s="4"/>
      <c r="G697" s="4"/>
      <c r="H697" s="4"/>
    </row>
    <row r="698" spans="4:8" x14ac:dyDescent="0.2">
      <c r="D698" s="2"/>
      <c r="E698" s="2"/>
      <c r="F698" s="4"/>
      <c r="G698" s="4"/>
      <c r="H698" s="4"/>
    </row>
    <row r="699" spans="4:8" x14ac:dyDescent="0.2">
      <c r="D699" s="2"/>
      <c r="E699" s="2"/>
      <c r="F699" s="4"/>
      <c r="G699" s="4"/>
      <c r="H699" s="4"/>
    </row>
    <row r="700" spans="4:8" x14ac:dyDescent="0.2">
      <c r="D700" s="2"/>
      <c r="E700" s="2"/>
      <c r="F700" s="4"/>
      <c r="G700" s="4"/>
      <c r="H700" s="4"/>
    </row>
    <row r="701" spans="4:8" x14ac:dyDescent="0.2">
      <c r="D701" s="2"/>
      <c r="E701" s="2"/>
      <c r="F701" s="4"/>
      <c r="G701" s="4"/>
      <c r="H701" s="4"/>
    </row>
    <row r="702" spans="4:8" x14ac:dyDescent="0.2">
      <c r="D702" s="2"/>
      <c r="E702" s="2"/>
      <c r="F702" s="4"/>
      <c r="G702" s="4"/>
      <c r="H702" s="4"/>
    </row>
    <row r="703" spans="4:8" x14ac:dyDescent="0.2">
      <c r="D703" s="2"/>
      <c r="E703" s="2"/>
      <c r="F703" s="4"/>
      <c r="G703" s="4"/>
      <c r="H703" s="4"/>
    </row>
    <row r="704" spans="4:8" x14ac:dyDescent="0.2">
      <c r="D704" s="2"/>
      <c r="E704" s="2"/>
      <c r="F704" s="4"/>
      <c r="G704" s="4"/>
      <c r="H704" s="4"/>
    </row>
    <row r="705" spans="4:8" x14ac:dyDescent="0.2">
      <c r="D705" s="2"/>
      <c r="E705" s="2"/>
      <c r="F705" s="4"/>
      <c r="G705" s="4"/>
      <c r="H705" s="4"/>
    </row>
    <row r="706" spans="4:8" x14ac:dyDescent="0.2">
      <c r="D706" s="2"/>
      <c r="E706" s="2"/>
      <c r="F706" s="4"/>
      <c r="G706" s="4"/>
      <c r="H706" s="4"/>
    </row>
    <row r="707" spans="4:8" x14ac:dyDescent="0.2">
      <c r="D707" s="2"/>
      <c r="E707" s="2"/>
      <c r="F707" s="4"/>
      <c r="G707" s="4"/>
      <c r="H707" s="4"/>
    </row>
    <row r="708" spans="4:8" x14ac:dyDescent="0.2">
      <c r="D708" s="2"/>
      <c r="E708" s="2"/>
      <c r="F708" s="4"/>
      <c r="G708" s="4"/>
      <c r="H708" s="4"/>
    </row>
    <row r="709" spans="4:8" x14ac:dyDescent="0.2">
      <c r="D709" s="2"/>
      <c r="E709" s="2"/>
      <c r="F709" s="4"/>
      <c r="G709" s="4"/>
      <c r="H709" s="4"/>
    </row>
    <row r="710" spans="4:8" x14ac:dyDescent="0.2">
      <c r="D710" s="2"/>
      <c r="E710" s="2"/>
      <c r="F710" s="4"/>
      <c r="G710" s="4"/>
      <c r="H710" s="4"/>
    </row>
    <row r="711" spans="4:8" x14ac:dyDescent="0.2">
      <c r="D711" s="2"/>
      <c r="E711" s="2"/>
      <c r="F711" s="4"/>
      <c r="G711" s="4"/>
      <c r="H711" s="4"/>
    </row>
    <row r="712" spans="4:8" x14ac:dyDescent="0.2">
      <c r="D712" s="2"/>
      <c r="E712" s="2"/>
      <c r="F712" s="4"/>
      <c r="G712" s="4"/>
      <c r="H712" s="4"/>
    </row>
    <row r="713" spans="4:8" x14ac:dyDescent="0.2">
      <c r="D713" s="2"/>
      <c r="E713" s="2"/>
      <c r="F713" s="4"/>
      <c r="G713" s="4"/>
      <c r="H713" s="4"/>
    </row>
    <row r="714" spans="4:8" x14ac:dyDescent="0.2">
      <c r="D714" s="2"/>
      <c r="E714" s="2"/>
      <c r="F714" s="4"/>
      <c r="G714" s="4"/>
      <c r="H714" s="4"/>
    </row>
    <row r="715" spans="4:8" x14ac:dyDescent="0.2">
      <c r="D715" s="2"/>
      <c r="E715" s="2"/>
      <c r="F715" s="4"/>
      <c r="G715" s="4"/>
      <c r="H715" s="4"/>
    </row>
    <row r="716" spans="4:8" x14ac:dyDescent="0.2">
      <c r="D716" s="2"/>
      <c r="E716" s="2"/>
      <c r="F716" s="4"/>
      <c r="G716" s="4"/>
      <c r="H716" s="4"/>
    </row>
    <row r="717" spans="4:8" x14ac:dyDescent="0.2">
      <c r="D717" s="2"/>
      <c r="E717" s="2"/>
      <c r="F717" s="4"/>
      <c r="G717" s="4"/>
      <c r="H717" s="4"/>
    </row>
    <row r="718" spans="4:8" x14ac:dyDescent="0.2">
      <c r="D718" s="2"/>
      <c r="E718" s="2"/>
      <c r="F718" s="4"/>
      <c r="G718" s="4"/>
      <c r="H718" s="4"/>
    </row>
    <row r="719" spans="4:8" x14ac:dyDescent="0.2">
      <c r="D719" s="2"/>
      <c r="E719" s="2"/>
      <c r="F719" s="4"/>
      <c r="G719" s="4"/>
      <c r="H719" s="4"/>
    </row>
    <row r="720" spans="4:8" x14ac:dyDescent="0.2">
      <c r="D720" s="2"/>
      <c r="E720" s="2"/>
      <c r="F720" s="4"/>
      <c r="G720" s="4"/>
      <c r="H720" s="4"/>
    </row>
    <row r="721" spans="4:8" x14ac:dyDescent="0.2">
      <c r="D721" s="2"/>
      <c r="E721" s="2"/>
      <c r="F721" s="4"/>
      <c r="G721" s="4"/>
      <c r="H721" s="4"/>
    </row>
    <row r="722" spans="4:8" x14ac:dyDescent="0.2">
      <c r="D722" s="2"/>
      <c r="E722" s="2"/>
      <c r="F722" s="4"/>
      <c r="G722" s="4"/>
      <c r="H722" s="4"/>
    </row>
    <row r="723" spans="4:8" x14ac:dyDescent="0.2">
      <c r="D723" s="2"/>
      <c r="E723" s="2"/>
      <c r="F723" s="4"/>
      <c r="G723" s="4"/>
      <c r="H723" s="4"/>
    </row>
    <row r="724" spans="4:8" x14ac:dyDescent="0.2">
      <c r="D724" s="2"/>
      <c r="E724" s="2"/>
      <c r="F724" s="4"/>
      <c r="G724" s="4"/>
      <c r="H724" s="4"/>
    </row>
    <row r="725" spans="4:8" x14ac:dyDescent="0.2">
      <c r="D725" s="2"/>
      <c r="E725" s="2"/>
      <c r="F725" s="4"/>
      <c r="G725" s="4"/>
      <c r="H725" s="4"/>
    </row>
    <row r="726" spans="4:8" x14ac:dyDescent="0.2">
      <c r="D726" s="2"/>
      <c r="E726" s="2"/>
      <c r="F726" s="4"/>
      <c r="G726" s="4"/>
      <c r="H726" s="4"/>
    </row>
    <row r="727" spans="4:8" x14ac:dyDescent="0.2">
      <c r="D727" s="2"/>
      <c r="E727" s="2"/>
      <c r="F727" s="4"/>
      <c r="G727" s="4"/>
      <c r="H727" s="4"/>
    </row>
    <row r="728" spans="4:8" x14ac:dyDescent="0.2">
      <c r="D728" s="2"/>
      <c r="E728" s="2"/>
      <c r="F728" s="4"/>
      <c r="G728" s="4"/>
      <c r="H728" s="4"/>
    </row>
    <row r="729" spans="4:8" x14ac:dyDescent="0.2">
      <c r="D729" s="2"/>
      <c r="E729" s="2"/>
      <c r="F729" s="4"/>
      <c r="G729" s="4"/>
      <c r="H729" s="4"/>
    </row>
    <row r="730" spans="4:8" x14ac:dyDescent="0.2">
      <c r="D730" s="2"/>
      <c r="E730" s="2"/>
      <c r="F730" s="4"/>
      <c r="G730" s="4"/>
      <c r="H730" s="4"/>
    </row>
    <row r="731" spans="4:8" x14ac:dyDescent="0.2">
      <c r="D731" s="2"/>
      <c r="E731" s="2"/>
      <c r="F731" s="4"/>
      <c r="G731" s="4"/>
      <c r="H731" s="4"/>
    </row>
    <row r="732" spans="4:8" x14ac:dyDescent="0.2">
      <c r="D732" s="2"/>
      <c r="E732" s="2"/>
      <c r="F732" s="4"/>
      <c r="G732" s="4"/>
      <c r="H732" s="4"/>
    </row>
    <row r="733" spans="4:8" x14ac:dyDescent="0.2">
      <c r="D733" s="2"/>
      <c r="E733" s="2"/>
      <c r="F733" s="4"/>
      <c r="G733" s="4"/>
      <c r="H733" s="4"/>
    </row>
    <row r="734" spans="4:8" x14ac:dyDescent="0.2">
      <c r="D734" s="2"/>
      <c r="E734" s="2"/>
      <c r="F734" s="4"/>
      <c r="G734" s="4"/>
      <c r="H734" s="4"/>
    </row>
    <row r="735" spans="4:8" x14ac:dyDescent="0.2">
      <c r="D735" s="2"/>
      <c r="E735" s="2"/>
      <c r="F735" s="4"/>
      <c r="G735" s="4"/>
      <c r="H735" s="4"/>
    </row>
    <row r="736" spans="4:8" x14ac:dyDescent="0.2">
      <c r="D736" s="2"/>
      <c r="E736" s="2"/>
      <c r="F736" s="4"/>
      <c r="G736" s="4"/>
      <c r="H736" s="4"/>
    </row>
    <row r="737" spans="4:8" x14ac:dyDescent="0.2">
      <c r="D737" s="2"/>
      <c r="E737" s="2"/>
      <c r="F737" s="4"/>
      <c r="G737" s="4"/>
      <c r="H737" s="4"/>
    </row>
    <row r="738" spans="4:8" x14ac:dyDescent="0.2">
      <c r="D738" s="2"/>
      <c r="E738" s="2"/>
      <c r="F738" s="4"/>
      <c r="G738" s="4"/>
      <c r="H738" s="4"/>
    </row>
    <row r="739" spans="4:8" x14ac:dyDescent="0.2">
      <c r="D739" s="2"/>
      <c r="E739" s="2"/>
      <c r="F739" s="4"/>
      <c r="G739" s="4"/>
      <c r="H739" s="4"/>
    </row>
    <row r="740" spans="4:8" x14ac:dyDescent="0.2">
      <c r="D740" s="2"/>
      <c r="E740" s="2"/>
      <c r="F740" s="4"/>
      <c r="G740" s="4"/>
      <c r="H740" s="4"/>
    </row>
    <row r="741" spans="4:8" x14ac:dyDescent="0.2">
      <c r="D741" s="2"/>
      <c r="E741" s="2"/>
      <c r="F741" s="4"/>
      <c r="G741" s="4"/>
      <c r="H741" s="4"/>
    </row>
    <row r="742" spans="4:8" x14ac:dyDescent="0.2">
      <c r="D742" s="2"/>
      <c r="E742" s="2"/>
      <c r="F742" s="4"/>
      <c r="G742" s="4"/>
      <c r="H742" s="4"/>
    </row>
    <row r="743" spans="4:8" x14ac:dyDescent="0.2">
      <c r="D743" s="2"/>
      <c r="E743" s="2"/>
      <c r="F743" s="4"/>
      <c r="G743" s="4"/>
      <c r="H743" s="4"/>
    </row>
    <row r="744" spans="4:8" x14ac:dyDescent="0.2">
      <c r="D744" s="2"/>
      <c r="E744" s="2"/>
      <c r="F744" s="4"/>
      <c r="G744" s="4"/>
      <c r="H744" s="4"/>
    </row>
    <row r="745" spans="4:8" x14ac:dyDescent="0.2">
      <c r="D745" s="2"/>
      <c r="E745" s="2"/>
      <c r="F745" s="4"/>
      <c r="G745" s="4"/>
      <c r="H745" s="4"/>
    </row>
    <row r="746" spans="4:8" x14ac:dyDescent="0.2">
      <c r="D746" s="2"/>
      <c r="E746" s="2"/>
      <c r="F746" s="4"/>
      <c r="G746" s="4"/>
      <c r="H746" s="4"/>
    </row>
    <row r="747" spans="4:8" x14ac:dyDescent="0.2">
      <c r="D747" s="2"/>
      <c r="E747" s="2"/>
      <c r="F747" s="4"/>
      <c r="G747" s="4"/>
      <c r="H747" s="4"/>
    </row>
    <row r="748" spans="4:8" x14ac:dyDescent="0.2">
      <c r="D748" s="2"/>
      <c r="E748" s="2"/>
      <c r="F748" s="4"/>
      <c r="G748" s="4"/>
      <c r="H748" s="4"/>
    </row>
    <row r="749" spans="4:8" x14ac:dyDescent="0.2">
      <c r="D749" s="2"/>
      <c r="E749" s="2"/>
      <c r="F749" s="4"/>
      <c r="G749" s="4"/>
      <c r="H749" s="4"/>
    </row>
    <row r="750" spans="4:8" x14ac:dyDescent="0.2">
      <c r="D750" s="2"/>
      <c r="E750" s="2"/>
      <c r="F750" s="4"/>
      <c r="G750" s="4"/>
      <c r="H750" s="4"/>
    </row>
    <row r="751" spans="4:8" x14ac:dyDescent="0.2">
      <c r="D751" s="2"/>
      <c r="E751" s="2"/>
      <c r="F751" s="4"/>
      <c r="G751" s="4"/>
      <c r="H751" s="4"/>
    </row>
    <row r="752" spans="4:8" x14ac:dyDescent="0.2">
      <c r="D752" s="2"/>
      <c r="E752" s="2"/>
      <c r="F752" s="4"/>
      <c r="G752" s="4"/>
      <c r="H752" s="4"/>
    </row>
    <row r="753" spans="4:8" x14ac:dyDescent="0.2">
      <c r="D753" s="2"/>
      <c r="E753" s="2"/>
      <c r="F753" s="4"/>
      <c r="G753" s="4"/>
      <c r="H753" s="4"/>
    </row>
    <row r="754" spans="4:8" x14ac:dyDescent="0.2">
      <c r="D754" s="2"/>
      <c r="E754" s="2"/>
      <c r="F754" s="4"/>
      <c r="G754" s="4"/>
      <c r="H754" s="4"/>
    </row>
    <row r="755" spans="4:8" x14ac:dyDescent="0.2">
      <c r="D755" s="2"/>
      <c r="E755" s="2"/>
      <c r="F755" s="4"/>
      <c r="G755" s="4"/>
      <c r="H755" s="4"/>
    </row>
    <row r="756" spans="4:8" x14ac:dyDescent="0.2">
      <c r="D756" s="2"/>
      <c r="E756" s="2"/>
      <c r="F756" s="4"/>
      <c r="G756" s="4"/>
      <c r="H756" s="4"/>
    </row>
    <row r="757" spans="4:8" x14ac:dyDescent="0.2">
      <c r="D757" s="2"/>
      <c r="E757" s="2"/>
      <c r="F757" s="4"/>
      <c r="G757" s="4"/>
      <c r="H757" s="4"/>
    </row>
    <row r="758" spans="4:8" x14ac:dyDescent="0.2">
      <c r="D758" s="2"/>
      <c r="E758" s="2"/>
      <c r="F758" s="4"/>
      <c r="G758" s="4"/>
      <c r="H758" s="4"/>
    </row>
    <row r="759" spans="4:8" x14ac:dyDescent="0.2">
      <c r="D759" s="2"/>
      <c r="E759" s="2"/>
      <c r="F759" s="4"/>
      <c r="G759" s="4"/>
      <c r="H759" s="4"/>
    </row>
    <row r="760" spans="4:8" x14ac:dyDescent="0.2">
      <c r="D760" s="2"/>
      <c r="E760" s="2"/>
      <c r="F760" s="4"/>
      <c r="G760" s="4"/>
      <c r="H760" s="4"/>
    </row>
    <row r="761" spans="4:8" x14ac:dyDescent="0.2">
      <c r="D761" s="2"/>
      <c r="E761" s="2"/>
      <c r="F761" s="4"/>
      <c r="G761" s="4"/>
      <c r="H761" s="4"/>
    </row>
    <row r="762" spans="4:8" x14ac:dyDescent="0.2">
      <c r="D762" s="2"/>
      <c r="E762" s="2"/>
      <c r="F762" s="4"/>
      <c r="G762" s="4"/>
      <c r="H762" s="4"/>
    </row>
    <row r="763" spans="4:8" x14ac:dyDescent="0.2">
      <c r="D763" s="2"/>
      <c r="E763" s="2"/>
      <c r="F763" s="4"/>
      <c r="G763" s="4"/>
      <c r="H763" s="4"/>
    </row>
    <row r="764" spans="4:8" x14ac:dyDescent="0.2">
      <c r="D764" s="2"/>
      <c r="E764" s="2"/>
      <c r="F764" s="4"/>
      <c r="G764" s="4"/>
      <c r="H764" s="4"/>
    </row>
    <row r="765" spans="4:8" x14ac:dyDescent="0.2">
      <c r="D765" s="2"/>
      <c r="E765" s="2"/>
      <c r="F765" s="4"/>
      <c r="G765" s="4"/>
      <c r="H765" s="4"/>
    </row>
    <row r="766" spans="4:8" x14ac:dyDescent="0.2">
      <c r="D766" s="2"/>
      <c r="E766" s="2"/>
      <c r="F766" s="4"/>
      <c r="G766" s="4"/>
      <c r="H766" s="4"/>
    </row>
    <row r="767" spans="4:8" x14ac:dyDescent="0.2">
      <c r="D767" s="2"/>
      <c r="E767" s="2"/>
      <c r="F767" s="4"/>
      <c r="G767" s="4"/>
      <c r="H767" s="4"/>
    </row>
    <row r="768" spans="4:8" x14ac:dyDescent="0.2">
      <c r="D768" s="2"/>
      <c r="E768" s="2"/>
      <c r="F768" s="4"/>
      <c r="G768" s="4"/>
      <c r="H768" s="4"/>
    </row>
    <row r="769" spans="4:8" x14ac:dyDescent="0.2">
      <c r="D769" s="2"/>
      <c r="E769" s="2"/>
      <c r="F769" s="4"/>
      <c r="G769" s="4"/>
      <c r="H769" s="4"/>
    </row>
    <row r="770" spans="4:8" x14ac:dyDescent="0.2">
      <c r="D770" s="2"/>
      <c r="E770" s="2"/>
      <c r="F770" s="4"/>
      <c r="G770" s="4"/>
      <c r="H770" s="4"/>
    </row>
    <row r="771" spans="4:8" x14ac:dyDescent="0.2">
      <c r="D771" s="2"/>
      <c r="E771" s="2"/>
      <c r="F771" s="4"/>
      <c r="G771" s="4"/>
      <c r="H771" s="4"/>
    </row>
    <row r="772" spans="4:8" x14ac:dyDescent="0.2">
      <c r="D772" s="2"/>
      <c r="E772" s="2"/>
      <c r="F772" s="4"/>
      <c r="G772" s="4"/>
      <c r="H772" s="4"/>
    </row>
    <row r="773" spans="4:8" x14ac:dyDescent="0.2">
      <c r="D773" s="2"/>
      <c r="E773" s="2"/>
      <c r="F773" s="4"/>
      <c r="G773" s="4"/>
      <c r="H773" s="4"/>
    </row>
    <row r="774" spans="4:8" x14ac:dyDescent="0.2">
      <c r="D774" s="2"/>
      <c r="E774" s="2"/>
      <c r="F774" s="4"/>
      <c r="G774" s="4"/>
      <c r="H774" s="4"/>
    </row>
    <row r="775" spans="4:8" x14ac:dyDescent="0.2">
      <c r="D775" s="2"/>
      <c r="E775" s="2"/>
      <c r="F775" s="4"/>
      <c r="G775" s="4"/>
      <c r="H775" s="4"/>
    </row>
    <row r="776" spans="4:8" x14ac:dyDescent="0.2">
      <c r="D776" s="2"/>
      <c r="E776" s="2"/>
      <c r="F776" s="4"/>
      <c r="G776" s="4"/>
      <c r="H776" s="4"/>
    </row>
    <row r="777" spans="4:8" x14ac:dyDescent="0.2">
      <c r="D777" s="2"/>
      <c r="E777" s="2"/>
      <c r="F777" s="4"/>
      <c r="G777" s="4"/>
      <c r="H777" s="4"/>
    </row>
    <row r="778" spans="4:8" x14ac:dyDescent="0.2">
      <c r="D778" s="2"/>
      <c r="E778" s="2"/>
      <c r="F778" s="4"/>
      <c r="G778" s="4"/>
      <c r="H778" s="4"/>
    </row>
    <row r="779" spans="4:8" x14ac:dyDescent="0.2">
      <c r="D779" s="2"/>
      <c r="E779" s="2"/>
      <c r="F779" s="4"/>
      <c r="G779" s="4"/>
      <c r="H779" s="4"/>
    </row>
    <row r="780" spans="4:8" x14ac:dyDescent="0.2">
      <c r="D780" s="2"/>
      <c r="E780" s="2"/>
      <c r="F780" s="4"/>
      <c r="G780" s="4"/>
      <c r="H780" s="4"/>
    </row>
    <row r="781" spans="4:8" x14ac:dyDescent="0.2">
      <c r="D781" s="2"/>
      <c r="E781" s="2"/>
      <c r="F781" s="4"/>
      <c r="G781" s="4"/>
      <c r="H781" s="4"/>
    </row>
    <row r="782" spans="4:8" x14ac:dyDescent="0.2">
      <c r="D782" s="2"/>
      <c r="E782" s="2"/>
      <c r="F782" s="4"/>
      <c r="G782" s="4"/>
      <c r="H782" s="4"/>
    </row>
    <row r="783" spans="4:8" x14ac:dyDescent="0.2">
      <c r="D783" s="2"/>
      <c r="E783" s="2"/>
      <c r="F783" s="4"/>
      <c r="G783" s="4"/>
      <c r="H783" s="4"/>
    </row>
    <row r="784" spans="4:8" x14ac:dyDescent="0.2">
      <c r="D784" s="2"/>
      <c r="E784" s="2"/>
      <c r="F784" s="4"/>
      <c r="G784" s="4"/>
      <c r="H784" s="4"/>
    </row>
    <row r="785" spans="4:8" x14ac:dyDescent="0.2">
      <c r="D785" s="2"/>
      <c r="E785" s="2"/>
      <c r="F785" s="4"/>
      <c r="G785" s="4"/>
      <c r="H785" s="4"/>
    </row>
    <row r="786" spans="4:8" x14ac:dyDescent="0.2">
      <c r="D786" s="2"/>
      <c r="E786" s="2"/>
      <c r="F786" s="4"/>
      <c r="G786" s="4"/>
      <c r="H786" s="4"/>
    </row>
    <row r="787" spans="4:8" x14ac:dyDescent="0.2">
      <c r="D787" s="2"/>
      <c r="E787" s="2"/>
      <c r="F787" s="4"/>
      <c r="G787" s="4"/>
      <c r="H787" s="4"/>
    </row>
    <row r="788" spans="4:8" x14ac:dyDescent="0.2">
      <c r="D788" s="2"/>
      <c r="E788" s="2"/>
      <c r="F788" s="4"/>
      <c r="G788" s="4"/>
      <c r="H788" s="4"/>
    </row>
    <row r="789" spans="4:8" x14ac:dyDescent="0.2">
      <c r="D789" s="2"/>
      <c r="E789" s="2"/>
      <c r="F789" s="4"/>
      <c r="G789" s="4"/>
      <c r="H789" s="4"/>
    </row>
    <row r="790" spans="4:8" x14ac:dyDescent="0.2">
      <c r="D790" s="2"/>
      <c r="E790" s="2"/>
      <c r="F790" s="4"/>
      <c r="G790" s="4"/>
      <c r="H790" s="4"/>
    </row>
    <row r="791" spans="4:8" x14ac:dyDescent="0.2">
      <c r="D791" s="2"/>
      <c r="E791" s="2"/>
      <c r="F791" s="4"/>
      <c r="G791" s="4"/>
      <c r="H791" s="4"/>
    </row>
    <row r="792" spans="4:8" x14ac:dyDescent="0.2">
      <c r="D792" s="2"/>
      <c r="E792" s="2"/>
      <c r="F792" s="4"/>
      <c r="G792" s="4"/>
      <c r="H792" s="4"/>
    </row>
    <row r="793" spans="4:8" x14ac:dyDescent="0.2">
      <c r="D793" s="2"/>
      <c r="E793" s="2"/>
      <c r="F793" s="4"/>
      <c r="G793" s="4"/>
      <c r="H793" s="4"/>
    </row>
    <row r="794" spans="4:8" x14ac:dyDescent="0.2">
      <c r="D794" s="2"/>
      <c r="E794" s="2"/>
      <c r="F794" s="4"/>
      <c r="G794" s="4"/>
      <c r="H794" s="4"/>
    </row>
    <row r="795" spans="4:8" x14ac:dyDescent="0.2">
      <c r="D795" s="2"/>
      <c r="E795" s="2"/>
      <c r="F795" s="4"/>
      <c r="G795" s="4"/>
      <c r="H795" s="4"/>
    </row>
    <row r="796" spans="4:8" x14ac:dyDescent="0.2">
      <c r="D796" s="2"/>
      <c r="E796" s="2"/>
      <c r="F796" s="4"/>
      <c r="G796" s="4"/>
      <c r="H796" s="4"/>
    </row>
    <row r="797" spans="4:8" x14ac:dyDescent="0.2">
      <c r="D797" s="2"/>
      <c r="E797" s="2"/>
      <c r="F797" s="4"/>
      <c r="G797" s="4"/>
      <c r="H797" s="4"/>
    </row>
    <row r="798" spans="4:8" x14ac:dyDescent="0.2">
      <c r="D798" s="2"/>
      <c r="E798" s="2"/>
      <c r="F798" s="4"/>
      <c r="G798" s="4"/>
      <c r="H798" s="4"/>
    </row>
    <row r="799" spans="4:8" x14ac:dyDescent="0.2">
      <c r="D799" s="2"/>
      <c r="E799" s="2"/>
      <c r="F799" s="4"/>
      <c r="G799" s="4"/>
      <c r="H799" s="4"/>
    </row>
    <row r="800" spans="4:8" x14ac:dyDescent="0.2">
      <c r="D800" s="2"/>
      <c r="E800" s="2"/>
      <c r="F800" s="4"/>
      <c r="G800" s="4"/>
      <c r="H800" s="4"/>
    </row>
    <row r="801" spans="4:8" x14ac:dyDescent="0.2">
      <c r="D801" s="2"/>
      <c r="E801" s="2"/>
      <c r="F801" s="4"/>
      <c r="G801" s="4"/>
      <c r="H801" s="4"/>
    </row>
    <row r="802" spans="4:8" x14ac:dyDescent="0.2">
      <c r="D802" s="2"/>
      <c r="E802" s="2"/>
      <c r="F802" s="4"/>
      <c r="G802" s="4"/>
      <c r="H802" s="4"/>
    </row>
    <row r="803" spans="4:8" x14ac:dyDescent="0.2">
      <c r="D803" s="2"/>
      <c r="E803" s="2"/>
      <c r="F803" s="4"/>
      <c r="G803" s="4"/>
      <c r="H803" s="4"/>
    </row>
    <row r="804" spans="4:8" x14ac:dyDescent="0.2">
      <c r="D804" s="2"/>
      <c r="E804" s="2"/>
      <c r="F804" s="4"/>
      <c r="G804" s="4"/>
      <c r="H804" s="4"/>
    </row>
    <row r="805" spans="4:8" x14ac:dyDescent="0.2">
      <c r="D805" s="2"/>
      <c r="E805" s="2"/>
      <c r="F805" s="4"/>
      <c r="G805" s="4"/>
      <c r="H805" s="4"/>
    </row>
    <row r="806" spans="4:8" x14ac:dyDescent="0.2">
      <c r="D806" s="2"/>
      <c r="E806" s="2"/>
      <c r="F806" s="4"/>
      <c r="G806" s="4"/>
      <c r="H806" s="4"/>
    </row>
    <row r="807" spans="4:8" x14ac:dyDescent="0.2">
      <c r="D807" s="2"/>
      <c r="E807" s="2"/>
      <c r="F807" s="4"/>
      <c r="G807" s="4"/>
      <c r="H807" s="4"/>
    </row>
    <row r="808" spans="4:8" x14ac:dyDescent="0.2">
      <c r="D808" s="2"/>
      <c r="E808" s="2"/>
      <c r="F808" s="4"/>
      <c r="G808" s="4"/>
      <c r="H808" s="4"/>
    </row>
    <row r="809" spans="4:8" x14ac:dyDescent="0.2">
      <c r="D809" s="2"/>
      <c r="E809" s="2"/>
      <c r="F809" s="4"/>
      <c r="G809" s="4"/>
      <c r="H809" s="4"/>
    </row>
    <row r="810" spans="4:8" x14ac:dyDescent="0.2">
      <c r="D810" s="2"/>
      <c r="E810" s="2"/>
      <c r="F810" s="4"/>
      <c r="G810" s="4"/>
      <c r="H810" s="4"/>
    </row>
    <row r="811" spans="4:8" x14ac:dyDescent="0.2">
      <c r="D811" s="2"/>
      <c r="E811" s="2"/>
      <c r="F811" s="4"/>
      <c r="G811" s="4"/>
      <c r="H811" s="4"/>
    </row>
    <row r="812" spans="4:8" x14ac:dyDescent="0.2">
      <c r="D812" s="2"/>
      <c r="E812" s="2"/>
      <c r="F812" s="4"/>
      <c r="G812" s="4"/>
      <c r="H812" s="4"/>
    </row>
    <row r="813" spans="4:8" x14ac:dyDescent="0.2">
      <c r="D813" s="2"/>
      <c r="E813" s="2"/>
      <c r="F813" s="4"/>
      <c r="G813" s="4"/>
      <c r="H813" s="4"/>
    </row>
    <row r="814" spans="4:8" x14ac:dyDescent="0.2">
      <c r="D814" s="2"/>
      <c r="E814" s="2"/>
      <c r="F814" s="4"/>
      <c r="G814" s="4"/>
      <c r="H814" s="4"/>
    </row>
    <row r="815" spans="4:8" x14ac:dyDescent="0.2">
      <c r="D815" s="2"/>
      <c r="E815" s="2"/>
      <c r="F815" s="4"/>
      <c r="G815" s="4"/>
      <c r="H815" s="4"/>
    </row>
    <row r="816" spans="4:8" x14ac:dyDescent="0.2">
      <c r="D816" s="2"/>
      <c r="E816" s="2"/>
      <c r="F816" s="4"/>
      <c r="G816" s="4"/>
      <c r="H816" s="4"/>
    </row>
    <row r="817" spans="4:8" x14ac:dyDescent="0.2">
      <c r="D817" s="2"/>
      <c r="E817" s="2"/>
      <c r="F817" s="4"/>
      <c r="G817" s="4"/>
      <c r="H817" s="4"/>
    </row>
    <row r="818" spans="4:8" x14ac:dyDescent="0.2">
      <c r="D818" s="2"/>
      <c r="E818" s="2"/>
      <c r="F818" s="4"/>
      <c r="G818" s="4"/>
      <c r="H818" s="4"/>
    </row>
    <row r="819" spans="4:8" x14ac:dyDescent="0.2">
      <c r="D819" s="2"/>
      <c r="E819" s="2"/>
      <c r="F819" s="4"/>
      <c r="G819" s="4"/>
      <c r="H819" s="4"/>
    </row>
    <row r="820" spans="4:8" x14ac:dyDescent="0.2">
      <c r="D820" s="2"/>
      <c r="E820" s="2"/>
      <c r="F820" s="4"/>
      <c r="G820" s="4"/>
      <c r="H820" s="4"/>
    </row>
    <row r="821" spans="4:8" x14ac:dyDescent="0.2">
      <c r="D821" s="2"/>
      <c r="E821" s="2"/>
      <c r="F821" s="4"/>
      <c r="G821" s="4"/>
      <c r="H821" s="4"/>
    </row>
    <row r="822" spans="4:8" x14ac:dyDescent="0.2">
      <c r="D822" s="2"/>
      <c r="E822" s="2"/>
      <c r="F822" s="4"/>
      <c r="G822" s="4"/>
      <c r="H822" s="4"/>
    </row>
    <row r="823" spans="4:8" x14ac:dyDescent="0.2">
      <c r="D823" s="2"/>
      <c r="E823" s="2"/>
      <c r="F823" s="4"/>
      <c r="G823" s="4"/>
      <c r="H823" s="4"/>
    </row>
    <row r="824" spans="4:8" x14ac:dyDescent="0.2">
      <c r="D824" s="2"/>
      <c r="E824" s="2"/>
      <c r="F824" s="4"/>
      <c r="G824" s="4"/>
      <c r="H824" s="4"/>
    </row>
    <row r="825" spans="4:8" x14ac:dyDescent="0.2">
      <c r="D825" s="2"/>
      <c r="E825" s="2"/>
      <c r="F825" s="4"/>
      <c r="G825" s="4"/>
      <c r="H825" s="4"/>
    </row>
    <row r="826" spans="4:8" x14ac:dyDescent="0.2">
      <c r="D826" s="2"/>
      <c r="E826" s="2"/>
      <c r="F826" s="4"/>
      <c r="G826" s="4"/>
      <c r="H826" s="4"/>
    </row>
    <row r="827" spans="4:8" x14ac:dyDescent="0.2">
      <c r="D827" s="2"/>
      <c r="E827" s="2"/>
      <c r="F827" s="4"/>
      <c r="G827" s="4"/>
      <c r="H827" s="4"/>
    </row>
    <row r="828" spans="4:8" x14ac:dyDescent="0.2">
      <c r="D828" s="2"/>
      <c r="E828" s="2"/>
      <c r="F828" s="4"/>
      <c r="G828" s="4"/>
      <c r="H828" s="4"/>
    </row>
    <row r="829" spans="4:8" x14ac:dyDescent="0.2">
      <c r="D829" s="2"/>
      <c r="E829" s="2"/>
      <c r="F829" s="4"/>
      <c r="G829" s="4"/>
      <c r="H829" s="4"/>
    </row>
    <row r="830" spans="4:8" x14ac:dyDescent="0.2">
      <c r="D830" s="2"/>
      <c r="E830" s="2"/>
      <c r="F830" s="4"/>
      <c r="G830" s="4"/>
      <c r="H830" s="4"/>
    </row>
    <row r="831" spans="4:8" x14ac:dyDescent="0.2">
      <c r="D831" s="2"/>
      <c r="E831" s="2"/>
      <c r="F831" s="4"/>
      <c r="G831" s="4"/>
      <c r="H831" s="4"/>
    </row>
    <row r="832" spans="4:8" x14ac:dyDescent="0.2">
      <c r="D832" s="2"/>
      <c r="E832" s="2"/>
      <c r="F832" s="4"/>
      <c r="G832" s="4"/>
      <c r="H832" s="4"/>
    </row>
    <row r="833" spans="4:8" x14ac:dyDescent="0.2">
      <c r="D833" s="2"/>
      <c r="E833" s="2"/>
      <c r="F833" s="4"/>
      <c r="G833" s="4"/>
      <c r="H833" s="4"/>
    </row>
    <row r="834" spans="4:8" x14ac:dyDescent="0.2">
      <c r="D834" s="2"/>
      <c r="E834" s="2"/>
      <c r="F834" s="4"/>
      <c r="G834" s="4"/>
      <c r="H834" s="4"/>
    </row>
  </sheetData>
  <sheetProtection selectLockedCells="1"/>
  <mergeCells count="31">
    <mergeCell ref="A344:A355"/>
    <mergeCell ref="A356:A367"/>
    <mergeCell ref="G2:H2"/>
    <mergeCell ref="A296:A307"/>
    <mergeCell ref="A308:A319"/>
    <mergeCell ref="A320:A331"/>
    <mergeCell ref="A332:A343"/>
    <mergeCell ref="A248:A259"/>
    <mergeCell ref="A260:A271"/>
    <mergeCell ref="A272:A283"/>
    <mergeCell ref="A152:A163"/>
    <mergeCell ref="A164:A175"/>
    <mergeCell ref="A176:A187"/>
    <mergeCell ref="A188:A199"/>
    <mergeCell ref="A284:A295"/>
    <mergeCell ref="A200:A211"/>
    <mergeCell ref="A212:A223"/>
    <mergeCell ref="A224:A235"/>
    <mergeCell ref="A236:A247"/>
    <mergeCell ref="A80:A91"/>
    <mergeCell ref="A92:A103"/>
    <mergeCell ref="A104:A115"/>
    <mergeCell ref="A116:A127"/>
    <mergeCell ref="A128:A139"/>
    <mergeCell ref="A140:A151"/>
    <mergeCell ref="A68:A79"/>
    <mergeCell ref="A8:A19"/>
    <mergeCell ref="A20:A31"/>
    <mergeCell ref="A32:A43"/>
    <mergeCell ref="A44:A55"/>
    <mergeCell ref="A56:A67"/>
  </mergeCells>
  <phoneticPr fontId="0" type="noConversion"/>
  <pageMargins left="0.25" right="0.25" top="1" bottom="1" header="0.5" footer="0.5"/>
  <pageSetup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Loan Amortization</vt:lpstr>
      <vt:lpstr>'Loan Amortization'!Print_Area</vt:lpstr>
    </vt:vector>
  </TitlesOfParts>
  <Company>Bolognese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Bolognese</dc:creator>
  <cp:lastModifiedBy>Silvano</cp:lastModifiedBy>
  <cp:lastPrinted>2006-05-09T18:33:50Z</cp:lastPrinted>
  <dcterms:created xsi:type="dcterms:W3CDTF">1997-11-08T01:11:25Z</dcterms:created>
  <dcterms:modified xsi:type="dcterms:W3CDTF">2010-08-06T01:10:25Z</dcterms:modified>
</cp:coreProperties>
</file>