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omments20.xml" ContentType="application/vnd.openxmlformats-officedocument.spreadsheetml.comments+xml"/>
  <Override PartName="/xl/comments21.xml" ContentType="application/vnd.openxmlformats-officedocument.spreadsheetml.comments+xml"/>
  <Override PartName="/xl/comments22.xml" ContentType="application/vnd.openxmlformats-officedocument.spreadsheetml.comments+xml"/>
  <Override PartName="/xl/comments23.xml" ContentType="application/vnd.openxmlformats-officedocument.spreadsheetml.comments+xml"/>
  <Override PartName="/xl/comments24.xml" ContentType="application/vnd.openxmlformats-officedocument.spreadsheetml.comments+xml"/>
  <Override PartName="/xl/comments25.xml" ContentType="application/vnd.openxmlformats-officedocument.spreadsheetml.comments+xml"/>
  <Override PartName="/xl/comments26.xml" ContentType="application/vnd.openxmlformats-officedocument.spreadsheetml.comments+xml"/>
  <Override PartName="/xl/comments27.xml" ContentType="application/vnd.openxmlformats-officedocument.spreadsheetml.comments+xml"/>
  <Override PartName="/xl/comments28.xml" ContentType="application/vnd.openxmlformats-officedocument.spreadsheetml.comments+xml"/>
  <Override PartName="/xl/comments29.xml" ContentType="application/vnd.openxmlformats-officedocument.spreadsheetml.comments+xml"/>
  <Override PartName="/xl/comments30.xml" ContentType="application/vnd.openxmlformats-officedocument.spreadsheetml.comments+xml"/>
  <Override PartName="/xl/comments31.xml" ContentType="application/vnd.openxmlformats-officedocument.spreadsheetml.comments+xml"/>
  <Override PartName="/xl/comments32.xml" ContentType="application/vnd.openxmlformats-officedocument.spreadsheetml.comments+xml"/>
  <Override PartName="/xl/comments33.xml" ContentType="application/vnd.openxmlformats-officedocument.spreadsheetml.comments+xml"/>
  <Override PartName="/xl/comments34.xml" ContentType="application/vnd.openxmlformats-officedocument.spreadsheetml.comments+xml"/>
  <Override PartName="/xl/comments35.xml" ContentType="application/vnd.openxmlformats-officedocument.spreadsheetml.comments+xml"/>
  <Override PartName="/xl/comments36.xml" ContentType="application/vnd.openxmlformats-officedocument.spreadsheetml.comments+xml"/>
  <Override PartName="/xl/comments37.xml" ContentType="application/vnd.openxmlformats-officedocument.spreadsheetml.comments+xml"/>
  <Override PartName="/xl/comments38.xml" ContentType="application/vnd.openxmlformats-officedocument.spreadsheetml.comments+xml"/>
  <Override PartName="/xl/comments39.xml" ContentType="application/vnd.openxmlformats-officedocument.spreadsheetml.comments+xml"/>
  <Override PartName="/xl/comments40.xml" ContentType="application/vnd.openxmlformats-officedocument.spreadsheetml.comments+xml"/>
  <Override PartName="/xl/comments41.xml" ContentType="application/vnd.openxmlformats-officedocument.spreadsheetml.comments+xml"/>
  <Override PartName="/xl/comments42.xml" ContentType="application/vnd.openxmlformats-officedocument.spreadsheetml.comments+xml"/>
  <Override PartName="/xl/comments43.xml" ContentType="application/vnd.openxmlformats-officedocument.spreadsheetml.comments+xml"/>
  <Override PartName="/xl/comments44.xml" ContentType="application/vnd.openxmlformats-officedocument.spreadsheetml.comments+xml"/>
  <Override PartName="/xl/comments45.xml" ContentType="application/vnd.openxmlformats-officedocument.spreadsheetml.comments+xml"/>
  <Override PartName="/xl/comments46.xml" ContentType="application/vnd.openxmlformats-officedocument.spreadsheetml.comments+xml"/>
  <Override PartName="/xl/comments47.xml" ContentType="application/vnd.openxmlformats-officedocument.spreadsheetml.comments+xml"/>
  <Override PartName="/xl/comments48.xml" ContentType="application/vnd.openxmlformats-officedocument.spreadsheetml.comments+xml"/>
  <Override PartName="/xl/comments49.xml" ContentType="application/vnd.openxmlformats-officedocument.spreadsheetml.comments+xml"/>
  <Override PartName="/xl/comments50.xml" ContentType="application/vnd.openxmlformats-officedocument.spreadsheetml.comments+xml"/>
  <Override PartName="/xl/comments51.xml" ContentType="application/vnd.openxmlformats-officedocument.spreadsheetml.comments+xml"/>
  <Override PartName="/xl/comments52.xml" ContentType="application/vnd.openxmlformats-officedocument.spreadsheetml.comments+xml"/>
  <Override PartName="/xl/comments53.xml" ContentType="application/vnd.openxmlformats-officedocument.spreadsheetml.comments+xml"/>
  <Override PartName="/xl/comments54.xml" ContentType="application/vnd.openxmlformats-officedocument.spreadsheetml.comments+xml"/>
  <Override PartName="/xl/comments55.xml" ContentType="application/vnd.openxmlformats-officedocument.spreadsheetml.comments+xml"/>
  <Override PartName="/xl/comments56.xml" ContentType="application/vnd.openxmlformats-officedocument.spreadsheetml.comments+xml"/>
  <Override PartName="/xl/comments57.xml" ContentType="application/vnd.openxmlformats-officedocument.spreadsheetml.comments+xml"/>
  <Override PartName="/xl/comments58.xml" ContentType="application/vnd.openxmlformats-officedocument.spreadsheetml.comments+xml"/>
  <Override PartName="/xl/comments59.xml" ContentType="application/vnd.openxmlformats-officedocument.spreadsheetml.comments+xml"/>
  <Override PartName="/xl/comments60.xml" ContentType="application/vnd.openxmlformats-officedocument.spreadsheetml.comments+xml"/>
  <Override PartName="/xl/comments61.xml" ContentType="application/vnd.openxmlformats-officedocument.spreadsheetml.comments+xml"/>
  <Override PartName="/xl/comments6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Calculation Templates\"/>
    </mc:Choice>
  </mc:AlternateContent>
  <bookViews>
    <workbookView xWindow="21135" yWindow="300" windowWidth="11130" windowHeight="6525" tabRatio="907"/>
  </bookViews>
  <sheets>
    <sheet name="Breakdown" sheetId="1" r:id="rId1"/>
    <sheet name="Sales1Line7" sheetId="4" r:id="rId2"/>
    <sheet name="Sales2Line8" sheetId="5" r:id="rId3"/>
    <sheet name="Sales3Line9" sheetId="6" r:id="rId4"/>
    <sheet name="Sales4Line10" sheetId="7" r:id="rId5"/>
    <sheet name="Sales5Line11" sheetId="8" r:id="rId6"/>
    <sheet name="Sales6Line12" sheetId="50" r:id="rId7"/>
    <sheet name="Sales7Line13" sheetId="49" r:id="rId8"/>
    <sheet name="Sales8Line14" sheetId="48" r:id="rId9"/>
    <sheet name="Sales9Line15" sheetId="47" r:id="rId10"/>
    <sheet name="Sales10Line16" sheetId="46" r:id="rId11"/>
    <sheet name="Cogs1Line20" sheetId="13" r:id="rId12"/>
    <sheet name="Cogs2Line21" sheetId="12" r:id="rId13"/>
    <sheet name="Cogs3Line22" sheetId="11" r:id="rId14"/>
    <sheet name="Cogs4Line23" sheetId="10" r:id="rId15"/>
    <sheet name="Cogs5Line24" sheetId="9" r:id="rId16"/>
    <sheet name="Cogs6Line25" sheetId="55" r:id="rId17"/>
    <sheet name="Cogs7Line26" sheetId="54" r:id="rId18"/>
    <sheet name="Cogs8Line27" sheetId="53" r:id="rId19"/>
    <sheet name="Cogs9Line28" sheetId="52" r:id="rId20"/>
    <sheet name="Cogs10Line29" sheetId="51" r:id="rId21"/>
    <sheet name="Expense1Line35" sheetId="36" r:id="rId22"/>
    <sheet name="Expense2Line36" sheetId="35" r:id="rId23"/>
    <sheet name="Expense3Line37" sheetId="34" r:id="rId24"/>
    <sheet name="Expense4Line38" sheetId="33" r:id="rId25"/>
    <sheet name="Expense5Line39" sheetId="32" r:id="rId26"/>
    <sheet name="Expense6Line40" sheetId="31" r:id="rId27"/>
    <sheet name="Expense7Line41" sheetId="30" r:id="rId28"/>
    <sheet name="Expense8Line42" sheetId="29" r:id="rId29"/>
    <sheet name="Expense9Line43" sheetId="28" r:id="rId30"/>
    <sheet name="Expense10Line44" sheetId="27" r:id="rId31"/>
    <sheet name="Expense11Line45" sheetId="26" r:id="rId32"/>
    <sheet name="Expense12Line46" sheetId="25" r:id="rId33"/>
    <sheet name="Expense13Line47" sheetId="24" r:id="rId34"/>
    <sheet name="Expense14Line48" sheetId="23" r:id="rId35"/>
    <sheet name="Expense15Line49" sheetId="22" r:id="rId36"/>
    <sheet name="Expense16Line50" sheetId="21" r:id="rId37"/>
    <sheet name="Expense17Line51" sheetId="20" r:id="rId38"/>
    <sheet name="Expense18Line52" sheetId="19" r:id="rId39"/>
    <sheet name="Expense19Line53" sheetId="18" r:id="rId40"/>
    <sheet name="Expense20Line54" sheetId="17" r:id="rId41"/>
    <sheet name="Expense21LIne55" sheetId="16" r:id="rId42"/>
    <sheet name="Expense22Line56" sheetId="15" r:id="rId43"/>
    <sheet name="Expense23Line57" sheetId="14" r:id="rId44"/>
    <sheet name="Expense24Line58" sheetId="41" r:id="rId45"/>
    <sheet name="Expense25Line59" sheetId="42" r:id="rId46"/>
    <sheet name="Expense26Line60" sheetId="43" r:id="rId47"/>
    <sheet name="Expense27Line61" sheetId="44" r:id="rId48"/>
    <sheet name="Expense28Line62" sheetId="60" r:id="rId49"/>
    <sheet name="Expense29Line63" sheetId="59" r:id="rId50"/>
    <sheet name="Expense30Line64" sheetId="58" r:id="rId51"/>
    <sheet name="Expense31Line65" sheetId="57" r:id="rId52"/>
    <sheet name="Expense32Line66" sheetId="63" r:id="rId53"/>
    <sheet name="Expense33Line67" sheetId="62" r:id="rId54"/>
    <sheet name="Expense34Line68" sheetId="61" r:id="rId55"/>
    <sheet name="Expense35Line69" sheetId="56" r:id="rId56"/>
    <sheet name="Expense36Line70" sheetId="64" r:id="rId57"/>
    <sheet name="Assets1Line74" sheetId="40" r:id="rId58"/>
    <sheet name="Assets2Line75" sheetId="39" r:id="rId59"/>
    <sheet name="Assets3Line76" sheetId="38" r:id="rId60"/>
    <sheet name="Assets4Line77" sheetId="37" r:id="rId61"/>
    <sheet name="Assets5Line78" sheetId="45" r:id="rId62"/>
  </sheets>
  <calcPr calcId="171027" concurrentCalc="0"/>
</workbook>
</file>

<file path=xl/calcChain.xml><?xml version="1.0" encoding="utf-8"?>
<calcChain xmlns="http://schemas.openxmlformats.org/spreadsheetml/2006/main">
  <c r="B2" i="4" l="1"/>
  <c r="B3" i="4"/>
  <c r="E5" i="4"/>
  <c r="F5" i="4"/>
  <c r="G5" i="4"/>
  <c r="E6" i="4"/>
  <c r="F6" i="4"/>
  <c r="G6" i="4"/>
  <c r="E7" i="4"/>
  <c r="F7" i="4"/>
  <c r="G7" i="4"/>
  <c r="E8" i="4"/>
  <c r="F8" i="4"/>
  <c r="G8" i="4"/>
  <c r="E9" i="4"/>
  <c r="F9" i="4"/>
  <c r="G9" i="4"/>
  <c r="E10" i="4"/>
  <c r="F10" i="4"/>
  <c r="G10" i="4"/>
  <c r="E11" i="4"/>
  <c r="F11" i="4"/>
  <c r="G11" i="4"/>
  <c r="E12" i="4"/>
  <c r="F12" i="4"/>
  <c r="G12" i="4"/>
  <c r="E13" i="4"/>
  <c r="F13" i="4"/>
  <c r="G13" i="4"/>
  <c r="E14" i="4"/>
  <c r="F14" i="4"/>
  <c r="G14" i="4"/>
  <c r="E15" i="4"/>
  <c r="F15" i="4"/>
  <c r="G15" i="4"/>
  <c r="E16" i="4"/>
  <c r="F16" i="4"/>
  <c r="G16" i="4"/>
  <c r="E17" i="4"/>
  <c r="F17" i="4"/>
  <c r="G17" i="4"/>
  <c r="E18" i="4"/>
  <c r="F18" i="4"/>
  <c r="G18" i="4"/>
  <c r="E19" i="4"/>
  <c r="F19" i="4"/>
  <c r="G19" i="4"/>
  <c r="G3" i="4"/>
  <c r="D7" i="1"/>
  <c r="B2" i="5"/>
  <c r="E5" i="5"/>
  <c r="F5" i="5"/>
  <c r="G5" i="5"/>
  <c r="E6" i="5"/>
  <c r="F6" i="5"/>
  <c r="G6" i="5"/>
  <c r="E7" i="5"/>
  <c r="F7" i="5"/>
  <c r="G7" i="5"/>
  <c r="E8" i="5"/>
  <c r="F8" i="5"/>
  <c r="G8" i="5"/>
  <c r="E9" i="5"/>
  <c r="F9" i="5"/>
  <c r="G9" i="5"/>
  <c r="E10" i="5"/>
  <c r="F10" i="5"/>
  <c r="G10" i="5"/>
  <c r="E11" i="5"/>
  <c r="F11" i="5"/>
  <c r="G11" i="5"/>
  <c r="E12" i="5"/>
  <c r="F12" i="5"/>
  <c r="G12" i="5"/>
  <c r="E13" i="5"/>
  <c r="F13" i="5"/>
  <c r="G13" i="5"/>
  <c r="E14" i="5"/>
  <c r="F14" i="5"/>
  <c r="G14" i="5"/>
  <c r="E15" i="5"/>
  <c r="F15" i="5"/>
  <c r="G15" i="5"/>
  <c r="E16" i="5"/>
  <c r="F16" i="5"/>
  <c r="G16" i="5"/>
  <c r="E17" i="5"/>
  <c r="F17" i="5"/>
  <c r="G17" i="5"/>
  <c r="E18" i="5"/>
  <c r="F18" i="5"/>
  <c r="G18" i="5"/>
  <c r="E19" i="5"/>
  <c r="F19" i="5"/>
  <c r="G19" i="5"/>
  <c r="G3" i="5"/>
  <c r="D8" i="1"/>
  <c r="E5" i="6"/>
  <c r="F5" i="6"/>
  <c r="G5" i="6"/>
  <c r="E6" i="6"/>
  <c r="F6" i="6"/>
  <c r="G6" i="6"/>
  <c r="E7" i="6"/>
  <c r="F7" i="6"/>
  <c r="G7" i="6"/>
  <c r="E8" i="6"/>
  <c r="F8" i="6"/>
  <c r="G8" i="6"/>
  <c r="E9" i="6"/>
  <c r="F9" i="6"/>
  <c r="G9" i="6"/>
  <c r="E10" i="6"/>
  <c r="F10" i="6"/>
  <c r="G10" i="6"/>
  <c r="E11" i="6"/>
  <c r="F11" i="6"/>
  <c r="G11" i="6"/>
  <c r="E12" i="6"/>
  <c r="F12" i="6"/>
  <c r="G12" i="6"/>
  <c r="E13" i="6"/>
  <c r="F13" i="6"/>
  <c r="G13" i="6"/>
  <c r="E14" i="6"/>
  <c r="F14" i="6"/>
  <c r="G14" i="6"/>
  <c r="E15" i="6"/>
  <c r="F15" i="6"/>
  <c r="G15" i="6"/>
  <c r="E16" i="6"/>
  <c r="F16" i="6"/>
  <c r="G16" i="6"/>
  <c r="E17" i="6"/>
  <c r="F17" i="6"/>
  <c r="G17" i="6"/>
  <c r="E18" i="6"/>
  <c r="F18" i="6"/>
  <c r="G18" i="6"/>
  <c r="E19" i="6"/>
  <c r="F19" i="6"/>
  <c r="G19" i="6"/>
  <c r="G3" i="6"/>
  <c r="D9" i="1"/>
  <c r="E5" i="7"/>
  <c r="F5" i="7"/>
  <c r="G5" i="7"/>
  <c r="E6" i="7"/>
  <c r="F6" i="7"/>
  <c r="G6" i="7"/>
  <c r="E7" i="7"/>
  <c r="F7" i="7"/>
  <c r="G7" i="7"/>
  <c r="E8" i="7"/>
  <c r="F8" i="7"/>
  <c r="G8" i="7"/>
  <c r="E9" i="7"/>
  <c r="F9" i="7"/>
  <c r="G9" i="7"/>
  <c r="E10" i="7"/>
  <c r="F10" i="7"/>
  <c r="G10" i="7"/>
  <c r="E11" i="7"/>
  <c r="F11" i="7"/>
  <c r="G11" i="7"/>
  <c r="E12" i="7"/>
  <c r="F12" i="7"/>
  <c r="G12" i="7"/>
  <c r="E13" i="7"/>
  <c r="F13" i="7"/>
  <c r="G13" i="7"/>
  <c r="E14" i="7"/>
  <c r="F14" i="7"/>
  <c r="G14" i="7"/>
  <c r="E15" i="7"/>
  <c r="F15" i="7"/>
  <c r="G15" i="7"/>
  <c r="E16" i="7"/>
  <c r="F16" i="7"/>
  <c r="G16" i="7"/>
  <c r="E17" i="7"/>
  <c r="F17" i="7"/>
  <c r="G17" i="7"/>
  <c r="E18" i="7"/>
  <c r="F18" i="7"/>
  <c r="G18" i="7"/>
  <c r="E19" i="7"/>
  <c r="F19" i="7"/>
  <c r="G19" i="7"/>
  <c r="G3" i="7"/>
  <c r="D10" i="1"/>
  <c r="E5" i="8"/>
  <c r="F5" i="8"/>
  <c r="G5" i="8"/>
  <c r="E6" i="8"/>
  <c r="F6" i="8"/>
  <c r="G6" i="8"/>
  <c r="E7" i="8"/>
  <c r="F7" i="8"/>
  <c r="G7" i="8"/>
  <c r="E8" i="8"/>
  <c r="F8" i="8"/>
  <c r="G8" i="8"/>
  <c r="E9" i="8"/>
  <c r="F9" i="8"/>
  <c r="G9" i="8"/>
  <c r="E10" i="8"/>
  <c r="F10" i="8"/>
  <c r="G10" i="8"/>
  <c r="E11" i="8"/>
  <c r="F11" i="8"/>
  <c r="G11" i="8"/>
  <c r="E12" i="8"/>
  <c r="F12" i="8"/>
  <c r="G12" i="8"/>
  <c r="E13" i="8"/>
  <c r="F13" i="8"/>
  <c r="G13" i="8"/>
  <c r="E14" i="8"/>
  <c r="F14" i="8"/>
  <c r="G14" i="8"/>
  <c r="E15" i="8"/>
  <c r="F15" i="8"/>
  <c r="G15" i="8"/>
  <c r="E16" i="8"/>
  <c r="F16" i="8"/>
  <c r="G16" i="8"/>
  <c r="E17" i="8"/>
  <c r="F17" i="8"/>
  <c r="G17" i="8"/>
  <c r="E18" i="8"/>
  <c r="F18" i="8"/>
  <c r="G18" i="8"/>
  <c r="E19" i="8"/>
  <c r="F19" i="8"/>
  <c r="G19" i="8"/>
  <c r="G3" i="8"/>
  <c r="D11" i="1"/>
  <c r="B2" i="50"/>
  <c r="B3" i="50"/>
  <c r="E5" i="50"/>
  <c r="F5" i="50"/>
  <c r="G5" i="50"/>
  <c r="E6" i="50"/>
  <c r="F6" i="50"/>
  <c r="G6" i="50"/>
  <c r="E7" i="50"/>
  <c r="F7" i="50"/>
  <c r="G7" i="50"/>
  <c r="E8" i="50"/>
  <c r="F8" i="50"/>
  <c r="G8" i="50"/>
  <c r="E9" i="50"/>
  <c r="F9" i="50"/>
  <c r="G9" i="50"/>
  <c r="E10" i="50"/>
  <c r="F10" i="50"/>
  <c r="G10" i="50"/>
  <c r="E11" i="50"/>
  <c r="F11" i="50"/>
  <c r="G11" i="50"/>
  <c r="E12" i="50"/>
  <c r="F12" i="50"/>
  <c r="G12" i="50"/>
  <c r="E13" i="50"/>
  <c r="F13" i="50"/>
  <c r="G13" i="50"/>
  <c r="E14" i="50"/>
  <c r="F14" i="50"/>
  <c r="G14" i="50"/>
  <c r="E15" i="50"/>
  <c r="F15" i="50"/>
  <c r="G15" i="50"/>
  <c r="E16" i="50"/>
  <c r="F16" i="50"/>
  <c r="G16" i="50"/>
  <c r="E17" i="50"/>
  <c r="F17" i="50"/>
  <c r="G17" i="50"/>
  <c r="E18" i="50"/>
  <c r="F18" i="50"/>
  <c r="G18" i="50"/>
  <c r="E19" i="50"/>
  <c r="F19" i="50"/>
  <c r="G19" i="50"/>
  <c r="G3" i="50"/>
  <c r="D12" i="1"/>
  <c r="B2" i="49"/>
  <c r="B3" i="49"/>
  <c r="E5" i="49"/>
  <c r="F5" i="49"/>
  <c r="G5" i="49"/>
  <c r="E6" i="49"/>
  <c r="F6" i="49"/>
  <c r="G6" i="49"/>
  <c r="E7" i="49"/>
  <c r="F7" i="49"/>
  <c r="G7" i="49"/>
  <c r="E8" i="49"/>
  <c r="F8" i="49"/>
  <c r="G8" i="49"/>
  <c r="E9" i="49"/>
  <c r="F9" i="49"/>
  <c r="G9" i="49"/>
  <c r="E10" i="49"/>
  <c r="F10" i="49"/>
  <c r="G10" i="49"/>
  <c r="E11" i="49"/>
  <c r="F11" i="49"/>
  <c r="G11" i="49"/>
  <c r="E12" i="49"/>
  <c r="F12" i="49"/>
  <c r="G12" i="49"/>
  <c r="E13" i="49"/>
  <c r="F13" i="49"/>
  <c r="G13" i="49"/>
  <c r="E14" i="49"/>
  <c r="F14" i="49"/>
  <c r="G14" i="49"/>
  <c r="E15" i="49"/>
  <c r="F15" i="49"/>
  <c r="G15" i="49"/>
  <c r="E16" i="49"/>
  <c r="F16" i="49"/>
  <c r="G16" i="49"/>
  <c r="E17" i="49"/>
  <c r="F17" i="49"/>
  <c r="G17" i="49"/>
  <c r="E18" i="49"/>
  <c r="F18" i="49"/>
  <c r="G18" i="49"/>
  <c r="E19" i="49"/>
  <c r="F19" i="49"/>
  <c r="G19" i="49"/>
  <c r="G3" i="49"/>
  <c r="D13" i="1"/>
  <c r="B2" i="48"/>
  <c r="B3" i="48"/>
  <c r="E5" i="48"/>
  <c r="F5" i="48"/>
  <c r="G5" i="48"/>
  <c r="E6" i="48"/>
  <c r="F6" i="48"/>
  <c r="G6" i="48"/>
  <c r="E7" i="48"/>
  <c r="F7" i="48"/>
  <c r="G7" i="48"/>
  <c r="E8" i="48"/>
  <c r="F8" i="48"/>
  <c r="G8" i="48"/>
  <c r="E9" i="48"/>
  <c r="F9" i="48"/>
  <c r="G9" i="48"/>
  <c r="E10" i="48"/>
  <c r="F10" i="48"/>
  <c r="G10" i="48"/>
  <c r="E11" i="48"/>
  <c r="F11" i="48"/>
  <c r="G11" i="48"/>
  <c r="E12" i="48"/>
  <c r="F12" i="48"/>
  <c r="G12" i="48"/>
  <c r="E13" i="48"/>
  <c r="F13" i="48"/>
  <c r="G13" i="48"/>
  <c r="E14" i="48"/>
  <c r="F14" i="48"/>
  <c r="G14" i="48"/>
  <c r="E15" i="48"/>
  <c r="F15" i="48"/>
  <c r="G15" i="48"/>
  <c r="E16" i="48"/>
  <c r="F16" i="48"/>
  <c r="G16" i="48"/>
  <c r="E17" i="48"/>
  <c r="F17" i="48"/>
  <c r="G17" i="48"/>
  <c r="E18" i="48"/>
  <c r="F18" i="48"/>
  <c r="G18" i="48"/>
  <c r="E19" i="48"/>
  <c r="F19" i="48"/>
  <c r="G19" i="48"/>
  <c r="G3" i="48"/>
  <c r="D14" i="1"/>
  <c r="B2" i="47"/>
  <c r="B3" i="47"/>
  <c r="E5" i="47"/>
  <c r="F5" i="47"/>
  <c r="G5" i="47"/>
  <c r="E6" i="47"/>
  <c r="F6" i="47"/>
  <c r="G6" i="47"/>
  <c r="E7" i="47"/>
  <c r="F7" i="47"/>
  <c r="G7" i="47"/>
  <c r="E8" i="47"/>
  <c r="F8" i="47"/>
  <c r="G8" i="47"/>
  <c r="E9" i="47"/>
  <c r="F9" i="47"/>
  <c r="G9" i="47"/>
  <c r="E10" i="47"/>
  <c r="F10" i="47"/>
  <c r="G10" i="47"/>
  <c r="E11" i="47"/>
  <c r="F11" i="47"/>
  <c r="G11" i="47"/>
  <c r="E12" i="47"/>
  <c r="F12" i="47"/>
  <c r="G12" i="47"/>
  <c r="E13" i="47"/>
  <c r="F13" i="47"/>
  <c r="G13" i="47"/>
  <c r="E14" i="47"/>
  <c r="F14" i="47"/>
  <c r="G14" i="47"/>
  <c r="E15" i="47"/>
  <c r="F15" i="47"/>
  <c r="G15" i="47"/>
  <c r="E16" i="47"/>
  <c r="F16" i="47"/>
  <c r="G16" i="47"/>
  <c r="E17" i="47"/>
  <c r="F17" i="47"/>
  <c r="G17" i="47"/>
  <c r="E18" i="47"/>
  <c r="F18" i="47"/>
  <c r="G18" i="47"/>
  <c r="E19" i="47"/>
  <c r="F19" i="47"/>
  <c r="G19" i="47"/>
  <c r="G3" i="47"/>
  <c r="D15" i="1"/>
  <c r="B2" i="46"/>
  <c r="B3" i="46"/>
  <c r="E5" i="46"/>
  <c r="F5" i="46"/>
  <c r="G5" i="46"/>
  <c r="E6" i="46"/>
  <c r="F6" i="46"/>
  <c r="G6" i="46"/>
  <c r="E7" i="46"/>
  <c r="F7" i="46"/>
  <c r="G7" i="46"/>
  <c r="E8" i="46"/>
  <c r="F8" i="46"/>
  <c r="G8" i="46"/>
  <c r="E9" i="46"/>
  <c r="F9" i="46"/>
  <c r="G9" i="46"/>
  <c r="E10" i="46"/>
  <c r="F10" i="46"/>
  <c r="G10" i="46"/>
  <c r="E11" i="46"/>
  <c r="F11" i="46"/>
  <c r="G11" i="46"/>
  <c r="E12" i="46"/>
  <c r="F12" i="46"/>
  <c r="G12" i="46"/>
  <c r="E13" i="46"/>
  <c r="F13" i="46"/>
  <c r="G13" i="46"/>
  <c r="E14" i="46"/>
  <c r="F14" i="46"/>
  <c r="G14" i="46"/>
  <c r="E15" i="46"/>
  <c r="F15" i="46"/>
  <c r="G15" i="46"/>
  <c r="E16" i="46"/>
  <c r="F16" i="46"/>
  <c r="G16" i="46"/>
  <c r="E17" i="46"/>
  <c r="F17" i="46"/>
  <c r="G17" i="46"/>
  <c r="E18" i="46"/>
  <c r="F18" i="46"/>
  <c r="G18" i="46"/>
  <c r="E19" i="46"/>
  <c r="F19" i="46"/>
  <c r="G19" i="46"/>
  <c r="G3" i="46"/>
  <c r="D16" i="1"/>
  <c r="D17" i="1"/>
  <c r="E81" i="1"/>
  <c r="D3" i="14"/>
  <c r="B57" i="1"/>
  <c r="D3" i="57"/>
  <c r="B65" i="1"/>
  <c r="E5" i="57"/>
  <c r="E6" i="57"/>
  <c r="E7" i="57"/>
  <c r="E8" i="57"/>
  <c r="E9" i="57"/>
  <c r="E10" i="57"/>
  <c r="E11" i="57"/>
  <c r="E12" i="57"/>
  <c r="E13" i="57"/>
  <c r="E14" i="57"/>
  <c r="E15" i="57"/>
  <c r="E16" i="57"/>
  <c r="E17" i="57"/>
  <c r="E18" i="57"/>
  <c r="E19" i="57"/>
  <c r="E3" i="57"/>
  <c r="E67" i="1"/>
  <c r="C65" i="1"/>
  <c r="D65" i="1"/>
  <c r="D3" i="63"/>
  <c r="B66" i="1"/>
  <c r="E5" i="63"/>
  <c r="E6" i="63"/>
  <c r="E7" i="63"/>
  <c r="E8" i="63"/>
  <c r="E9" i="63"/>
  <c r="E10" i="63"/>
  <c r="E11" i="63"/>
  <c r="E12" i="63"/>
  <c r="E13" i="63"/>
  <c r="E14" i="63"/>
  <c r="E15" i="63"/>
  <c r="E16" i="63"/>
  <c r="E17" i="63"/>
  <c r="E18" i="63"/>
  <c r="E19" i="63"/>
  <c r="E3" i="63"/>
  <c r="C66" i="1"/>
  <c r="D66" i="1"/>
  <c r="D3" i="62"/>
  <c r="B67" i="1"/>
  <c r="E5" i="62"/>
  <c r="E6" i="62"/>
  <c r="E7" i="62"/>
  <c r="E8" i="62"/>
  <c r="E9" i="62"/>
  <c r="E10" i="62"/>
  <c r="E11" i="62"/>
  <c r="E12" i="62"/>
  <c r="E13" i="62"/>
  <c r="E14" i="62"/>
  <c r="E15" i="62"/>
  <c r="E16" i="62"/>
  <c r="E17" i="62"/>
  <c r="E18" i="62"/>
  <c r="E19" i="62"/>
  <c r="E3" i="62"/>
  <c r="C67" i="1"/>
  <c r="D67" i="1"/>
  <c r="D3" i="61"/>
  <c r="B68" i="1"/>
  <c r="E5" i="61"/>
  <c r="E6" i="61"/>
  <c r="E7" i="61"/>
  <c r="E8" i="61"/>
  <c r="E9" i="61"/>
  <c r="E10" i="61"/>
  <c r="E11" i="61"/>
  <c r="E12" i="61"/>
  <c r="E13" i="61"/>
  <c r="E14" i="61"/>
  <c r="E15" i="61"/>
  <c r="E16" i="61"/>
  <c r="E17" i="61"/>
  <c r="E18" i="61"/>
  <c r="E19" i="61"/>
  <c r="E3" i="61"/>
  <c r="C68" i="1"/>
  <c r="D68" i="1"/>
  <c r="D3" i="56"/>
  <c r="B69" i="1"/>
  <c r="E5" i="56"/>
  <c r="E6" i="56"/>
  <c r="E7" i="56"/>
  <c r="E8" i="56"/>
  <c r="E9" i="56"/>
  <c r="E10" i="56"/>
  <c r="E11" i="56"/>
  <c r="E12" i="56"/>
  <c r="E13" i="56"/>
  <c r="E14" i="56"/>
  <c r="E15" i="56"/>
  <c r="E16" i="56"/>
  <c r="E17" i="56"/>
  <c r="E18" i="56"/>
  <c r="E19" i="56"/>
  <c r="E3" i="56"/>
  <c r="C69" i="1"/>
  <c r="D69" i="1"/>
  <c r="D3" i="64"/>
  <c r="B70" i="1"/>
  <c r="E5" i="64"/>
  <c r="E6" i="64"/>
  <c r="E7" i="64"/>
  <c r="E8" i="64"/>
  <c r="E9" i="64"/>
  <c r="E10" i="64"/>
  <c r="E11" i="64"/>
  <c r="E12" i="64"/>
  <c r="E13" i="64"/>
  <c r="E14" i="64"/>
  <c r="E15" i="64"/>
  <c r="E16" i="64"/>
  <c r="E17" i="64"/>
  <c r="E18" i="64"/>
  <c r="E19" i="64"/>
  <c r="E3" i="64"/>
  <c r="C70" i="1"/>
  <c r="D70" i="1"/>
  <c r="F67" i="1"/>
  <c r="D3" i="36"/>
  <c r="B35" i="1"/>
  <c r="D3" i="35"/>
  <c r="B36" i="1"/>
  <c r="D3" i="34"/>
  <c r="B37" i="1"/>
  <c r="D3" i="33"/>
  <c r="B38" i="1"/>
  <c r="D3" i="32"/>
  <c r="B39" i="1"/>
  <c r="D3" i="31"/>
  <c r="B40" i="1"/>
  <c r="D3" i="30"/>
  <c r="B41" i="1"/>
  <c r="D3" i="29"/>
  <c r="B42" i="1"/>
  <c r="D3" i="28"/>
  <c r="B43" i="1"/>
  <c r="D3" i="27"/>
  <c r="B44" i="1"/>
  <c r="D3" i="26"/>
  <c r="B45" i="1"/>
  <c r="D3" i="25"/>
  <c r="B46" i="1"/>
  <c r="D3" i="24"/>
  <c r="B47" i="1"/>
  <c r="D3" i="23"/>
  <c r="B48" i="1"/>
  <c r="D3" i="22"/>
  <c r="B49" i="1"/>
  <c r="D3" i="21"/>
  <c r="B50" i="1"/>
  <c r="D3" i="20"/>
  <c r="B51" i="1"/>
  <c r="D3" i="19"/>
  <c r="B52" i="1"/>
  <c r="D3" i="18"/>
  <c r="B53" i="1"/>
  <c r="D3" i="17"/>
  <c r="B54" i="1"/>
  <c r="D3" i="16"/>
  <c r="B55" i="1"/>
  <c r="D3" i="15"/>
  <c r="B56" i="1"/>
  <c r="D3" i="41"/>
  <c r="B58" i="1"/>
  <c r="D3" i="42"/>
  <c r="B59" i="1"/>
  <c r="D3" i="43"/>
  <c r="B60" i="1"/>
  <c r="D3" i="44"/>
  <c r="B61" i="1"/>
  <c r="D3" i="60"/>
  <c r="B62" i="1"/>
  <c r="D3" i="59"/>
  <c r="B63" i="1"/>
  <c r="D3" i="58"/>
  <c r="B64" i="1"/>
  <c r="B71" i="1"/>
  <c r="A70" i="1"/>
  <c r="F19" i="64"/>
  <c r="F18" i="64"/>
  <c r="F17" i="64"/>
  <c r="F16" i="64"/>
  <c r="F15" i="64"/>
  <c r="F14" i="64"/>
  <c r="F13" i="64"/>
  <c r="F12" i="64"/>
  <c r="F11" i="64"/>
  <c r="F10" i="64"/>
  <c r="F9" i="64"/>
  <c r="F8" i="64"/>
  <c r="F7" i="64"/>
  <c r="F6" i="64"/>
  <c r="F5" i="64"/>
  <c r="F3" i="64"/>
  <c r="B3" i="64"/>
  <c r="E2" i="64"/>
  <c r="B2" i="64"/>
  <c r="A69" i="1"/>
  <c r="A68" i="1"/>
  <c r="A67" i="1"/>
  <c r="F19" i="56"/>
  <c r="F18" i="56"/>
  <c r="F17" i="56"/>
  <c r="F16" i="56"/>
  <c r="F15" i="56"/>
  <c r="F14" i="56"/>
  <c r="F13" i="56"/>
  <c r="F12" i="56"/>
  <c r="F11" i="56"/>
  <c r="F10" i="56"/>
  <c r="F9" i="56"/>
  <c r="F8" i="56"/>
  <c r="F7" i="56"/>
  <c r="F6" i="56"/>
  <c r="F5" i="56"/>
  <c r="B3" i="56"/>
  <c r="E2" i="56"/>
  <c r="B2" i="56"/>
  <c r="F19" i="61"/>
  <c r="F18" i="61"/>
  <c r="F17" i="61"/>
  <c r="F16" i="61"/>
  <c r="F15" i="61"/>
  <c r="F14" i="61"/>
  <c r="F13" i="61"/>
  <c r="F12" i="61"/>
  <c r="F11" i="61"/>
  <c r="F10" i="61"/>
  <c r="F9" i="61"/>
  <c r="F8" i="61"/>
  <c r="F7" i="61"/>
  <c r="F6" i="61"/>
  <c r="B3" i="61"/>
  <c r="E2" i="61"/>
  <c r="B2" i="61"/>
  <c r="F19" i="62"/>
  <c r="F18" i="62"/>
  <c r="F17" i="62"/>
  <c r="F16" i="62"/>
  <c r="F15" i="62"/>
  <c r="F14" i="62"/>
  <c r="F13" i="62"/>
  <c r="F12" i="62"/>
  <c r="F11" i="62"/>
  <c r="F10" i="62"/>
  <c r="F9" i="62"/>
  <c r="F8" i="62"/>
  <c r="F7" i="62"/>
  <c r="F6" i="62"/>
  <c r="F5" i="62"/>
  <c r="B3" i="62"/>
  <c r="E2" i="62"/>
  <c r="B2" i="62"/>
  <c r="F19" i="63"/>
  <c r="F18" i="63"/>
  <c r="F17" i="63"/>
  <c r="F16" i="63"/>
  <c r="F15" i="63"/>
  <c r="F14" i="63"/>
  <c r="F13" i="63"/>
  <c r="F12" i="63"/>
  <c r="F11" i="63"/>
  <c r="F10" i="63"/>
  <c r="F9" i="63"/>
  <c r="F8" i="63"/>
  <c r="F7" i="63"/>
  <c r="F6" i="63"/>
  <c r="F5" i="63"/>
  <c r="B3" i="63"/>
  <c r="E2" i="63"/>
  <c r="B2" i="63"/>
  <c r="A66" i="1"/>
  <c r="A65" i="1"/>
  <c r="E5" i="28"/>
  <c r="E6" i="28"/>
  <c r="E7" i="28"/>
  <c r="E8" i="28"/>
  <c r="E9" i="28"/>
  <c r="E10" i="28"/>
  <c r="E11" i="28"/>
  <c r="E12" i="28"/>
  <c r="E13" i="28"/>
  <c r="E14" i="28"/>
  <c r="E15" i="28"/>
  <c r="E16" i="28"/>
  <c r="E17" i="28"/>
  <c r="E18" i="28"/>
  <c r="E19" i="28"/>
  <c r="E3" i="28"/>
  <c r="C43" i="1"/>
  <c r="D43" i="1"/>
  <c r="A64" i="1"/>
  <c r="A63" i="1"/>
  <c r="F19" i="57"/>
  <c r="F18" i="57"/>
  <c r="F17" i="57"/>
  <c r="F16" i="57"/>
  <c r="F15" i="57"/>
  <c r="F14" i="57"/>
  <c r="F13" i="57"/>
  <c r="F12" i="57"/>
  <c r="F11" i="57"/>
  <c r="F10" i="57"/>
  <c r="F9" i="57"/>
  <c r="F8" i="57"/>
  <c r="F7" i="57"/>
  <c r="F6" i="57"/>
  <c r="F5" i="57"/>
  <c r="B3" i="57"/>
  <c r="E2" i="57"/>
  <c r="B2" i="57"/>
  <c r="E19" i="58"/>
  <c r="F19" i="58"/>
  <c r="E18" i="58"/>
  <c r="F18" i="58"/>
  <c r="E17" i="58"/>
  <c r="F17" i="58"/>
  <c r="E16" i="58"/>
  <c r="F16" i="58"/>
  <c r="E15" i="58"/>
  <c r="F15" i="58"/>
  <c r="E14" i="58"/>
  <c r="F14" i="58"/>
  <c r="E13" i="58"/>
  <c r="F13" i="58"/>
  <c r="E12" i="58"/>
  <c r="F12" i="58"/>
  <c r="E11" i="58"/>
  <c r="F11" i="58"/>
  <c r="E10" i="58"/>
  <c r="F10" i="58"/>
  <c r="E9" i="58"/>
  <c r="F9" i="58"/>
  <c r="E8" i="58"/>
  <c r="F8" i="58"/>
  <c r="E7" i="58"/>
  <c r="F7" i="58"/>
  <c r="E6" i="58"/>
  <c r="F6" i="58"/>
  <c r="E5" i="58"/>
  <c r="F5" i="58"/>
  <c r="B3" i="58"/>
  <c r="E2" i="58"/>
  <c r="B2" i="58"/>
  <c r="E19" i="59"/>
  <c r="F19" i="59"/>
  <c r="E18" i="59"/>
  <c r="F18" i="59"/>
  <c r="E17" i="59"/>
  <c r="F17" i="59"/>
  <c r="E16" i="59"/>
  <c r="F16" i="59"/>
  <c r="E15" i="59"/>
  <c r="F15" i="59"/>
  <c r="E14" i="59"/>
  <c r="F14" i="59"/>
  <c r="E13" i="59"/>
  <c r="F13" i="59"/>
  <c r="E12" i="59"/>
  <c r="F12" i="59"/>
  <c r="E11" i="59"/>
  <c r="F11" i="59"/>
  <c r="E10" i="59"/>
  <c r="F10" i="59"/>
  <c r="E9" i="59"/>
  <c r="F9" i="59"/>
  <c r="E8" i="59"/>
  <c r="F8" i="59"/>
  <c r="E7" i="59"/>
  <c r="F7" i="59"/>
  <c r="E6" i="59"/>
  <c r="F6" i="59"/>
  <c r="E5" i="59"/>
  <c r="F5" i="59"/>
  <c r="B3" i="59"/>
  <c r="E2" i="59"/>
  <c r="B2" i="59"/>
  <c r="E19" i="60"/>
  <c r="F19" i="60"/>
  <c r="E18" i="60"/>
  <c r="F18" i="60"/>
  <c r="E17" i="60"/>
  <c r="F17" i="60"/>
  <c r="E16" i="60"/>
  <c r="F16" i="60"/>
  <c r="E15" i="60"/>
  <c r="F15" i="60"/>
  <c r="E14" i="60"/>
  <c r="F14" i="60"/>
  <c r="E13" i="60"/>
  <c r="F13" i="60"/>
  <c r="E12" i="60"/>
  <c r="F12" i="60"/>
  <c r="E11" i="60"/>
  <c r="F11" i="60"/>
  <c r="E10" i="60"/>
  <c r="F10" i="60"/>
  <c r="E9" i="60"/>
  <c r="F9" i="60"/>
  <c r="E8" i="60"/>
  <c r="F8" i="60"/>
  <c r="E7" i="60"/>
  <c r="F7" i="60"/>
  <c r="E6" i="60"/>
  <c r="F6" i="60"/>
  <c r="E5" i="60"/>
  <c r="F5" i="60"/>
  <c r="B3" i="60"/>
  <c r="E2" i="60"/>
  <c r="B2" i="60"/>
  <c r="A62" i="1"/>
  <c r="A61" i="1"/>
  <c r="A60" i="1"/>
  <c r="A59" i="1"/>
  <c r="A58" i="1"/>
  <c r="A57" i="1"/>
  <c r="A56" i="1"/>
  <c r="A55" i="1"/>
  <c r="A29" i="1"/>
  <c r="A28" i="1"/>
  <c r="A27" i="1"/>
  <c r="A26" i="1"/>
  <c r="A25" i="1"/>
  <c r="E19" i="51"/>
  <c r="F19" i="51"/>
  <c r="E18" i="51"/>
  <c r="F18" i="51"/>
  <c r="E17" i="51"/>
  <c r="F17" i="51"/>
  <c r="E16" i="51"/>
  <c r="F16" i="51"/>
  <c r="E15" i="51"/>
  <c r="F15" i="51"/>
  <c r="E14" i="51"/>
  <c r="F14" i="51"/>
  <c r="E13" i="51"/>
  <c r="F13" i="51"/>
  <c r="E12" i="51"/>
  <c r="F12" i="51"/>
  <c r="E11" i="51"/>
  <c r="F11" i="51"/>
  <c r="E10" i="51"/>
  <c r="F10" i="51"/>
  <c r="E9" i="51"/>
  <c r="F9" i="51"/>
  <c r="E8" i="51"/>
  <c r="F8" i="51"/>
  <c r="E7" i="51"/>
  <c r="F7" i="51"/>
  <c r="E6" i="51"/>
  <c r="F6" i="51"/>
  <c r="E5" i="51"/>
  <c r="F5" i="51"/>
  <c r="D3" i="51"/>
  <c r="B29" i="1"/>
  <c r="B3" i="51"/>
  <c r="E2" i="51"/>
  <c r="B2" i="51"/>
  <c r="E19" i="52"/>
  <c r="F19" i="52"/>
  <c r="E18" i="52"/>
  <c r="F18" i="52"/>
  <c r="E17" i="52"/>
  <c r="F17" i="52"/>
  <c r="E16" i="52"/>
  <c r="F16" i="52"/>
  <c r="E15" i="52"/>
  <c r="F15" i="52"/>
  <c r="E14" i="52"/>
  <c r="F14" i="52"/>
  <c r="E13" i="52"/>
  <c r="F13" i="52"/>
  <c r="E12" i="52"/>
  <c r="F12" i="52"/>
  <c r="E11" i="52"/>
  <c r="F11" i="52"/>
  <c r="E10" i="52"/>
  <c r="F10" i="52"/>
  <c r="E9" i="52"/>
  <c r="F9" i="52"/>
  <c r="E8" i="52"/>
  <c r="F8" i="52"/>
  <c r="E7" i="52"/>
  <c r="F7" i="52"/>
  <c r="E6" i="52"/>
  <c r="F6" i="52"/>
  <c r="E5" i="52"/>
  <c r="F5" i="52"/>
  <c r="D3" i="52"/>
  <c r="B28" i="1"/>
  <c r="B3" i="52"/>
  <c r="E2" i="52"/>
  <c r="B2" i="52"/>
  <c r="E19" i="53"/>
  <c r="F19" i="53"/>
  <c r="E18" i="53"/>
  <c r="F18" i="53"/>
  <c r="E17" i="53"/>
  <c r="F17" i="53"/>
  <c r="E16" i="53"/>
  <c r="F16" i="53"/>
  <c r="E15" i="53"/>
  <c r="F15" i="53"/>
  <c r="E14" i="53"/>
  <c r="F14" i="53"/>
  <c r="E13" i="53"/>
  <c r="F13" i="53"/>
  <c r="E12" i="53"/>
  <c r="F12" i="53"/>
  <c r="E11" i="53"/>
  <c r="F11" i="53"/>
  <c r="E10" i="53"/>
  <c r="F10" i="53"/>
  <c r="E9" i="53"/>
  <c r="F9" i="53"/>
  <c r="E8" i="53"/>
  <c r="F8" i="53"/>
  <c r="E7" i="53"/>
  <c r="F7" i="53"/>
  <c r="E6" i="53"/>
  <c r="F6" i="53"/>
  <c r="E5" i="53"/>
  <c r="D3" i="53"/>
  <c r="B27" i="1"/>
  <c r="B3" i="53"/>
  <c r="E2" i="53"/>
  <c r="B2" i="53"/>
  <c r="E19" i="54"/>
  <c r="F19" i="54"/>
  <c r="E18" i="54"/>
  <c r="F18" i="54"/>
  <c r="E17" i="54"/>
  <c r="F17" i="54"/>
  <c r="E16" i="54"/>
  <c r="F16" i="54"/>
  <c r="E15" i="54"/>
  <c r="F15" i="54"/>
  <c r="E14" i="54"/>
  <c r="F14" i="54"/>
  <c r="E13" i="54"/>
  <c r="F13" i="54"/>
  <c r="E12" i="54"/>
  <c r="F12" i="54"/>
  <c r="E11" i="54"/>
  <c r="F11" i="54"/>
  <c r="E10" i="54"/>
  <c r="F10" i="54"/>
  <c r="E9" i="54"/>
  <c r="F9" i="54"/>
  <c r="E8" i="54"/>
  <c r="F8" i="54"/>
  <c r="E7" i="54"/>
  <c r="F7" i="54"/>
  <c r="E6" i="54"/>
  <c r="F6" i="54"/>
  <c r="E5" i="54"/>
  <c r="D3" i="54"/>
  <c r="B26" i="1"/>
  <c r="B3" i="54"/>
  <c r="E2" i="54"/>
  <c r="B2" i="54"/>
  <c r="E19" i="55"/>
  <c r="F19" i="55"/>
  <c r="E18" i="55"/>
  <c r="F18" i="55"/>
  <c r="E17" i="55"/>
  <c r="F17" i="55"/>
  <c r="E16" i="55"/>
  <c r="F16" i="55"/>
  <c r="E15" i="55"/>
  <c r="F15" i="55"/>
  <c r="E14" i="55"/>
  <c r="F14" i="55"/>
  <c r="E13" i="55"/>
  <c r="F13" i="55"/>
  <c r="E12" i="55"/>
  <c r="F12" i="55"/>
  <c r="E11" i="55"/>
  <c r="F11" i="55"/>
  <c r="E10" i="55"/>
  <c r="F10" i="55"/>
  <c r="E9" i="55"/>
  <c r="F9" i="55"/>
  <c r="E8" i="55"/>
  <c r="E7" i="55"/>
  <c r="F7" i="55"/>
  <c r="E6" i="55"/>
  <c r="F6" i="55"/>
  <c r="E5" i="55"/>
  <c r="F5" i="55"/>
  <c r="D3" i="55"/>
  <c r="B25" i="1"/>
  <c r="B3" i="55"/>
  <c r="E2" i="55"/>
  <c r="B2" i="55"/>
  <c r="A20" i="1"/>
  <c r="F5" i="61"/>
  <c r="F3" i="56"/>
  <c r="F3" i="61"/>
  <c r="F3" i="62"/>
  <c r="F3" i="63"/>
  <c r="E3" i="53"/>
  <c r="C27" i="1"/>
  <c r="E3" i="58"/>
  <c r="C64" i="1"/>
  <c r="E3" i="51"/>
  <c r="C29" i="1"/>
  <c r="E3" i="54"/>
  <c r="C26" i="1"/>
  <c r="F3" i="51"/>
  <c r="D29" i="1"/>
  <c r="E3" i="59"/>
  <c r="C63" i="1"/>
  <c r="F5" i="54"/>
  <c r="F3" i="54"/>
  <c r="D26" i="1"/>
  <c r="F3" i="57"/>
  <c r="F3" i="58"/>
  <c r="D64" i="1"/>
  <c r="F3" i="59"/>
  <c r="D63" i="1"/>
  <c r="F3" i="60"/>
  <c r="D62" i="1"/>
  <c r="E3" i="60"/>
  <c r="C62" i="1"/>
  <c r="E3" i="55"/>
  <c r="C25" i="1"/>
  <c r="F5" i="53"/>
  <c r="F3" i="53"/>
  <c r="D27" i="1"/>
  <c r="F3" i="52"/>
  <c r="D28" i="1"/>
  <c r="E3" i="52"/>
  <c r="C28" i="1"/>
  <c r="F8" i="55"/>
  <c r="F3" i="55"/>
  <c r="D25" i="1"/>
  <c r="E2" i="5"/>
  <c r="E2" i="6"/>
  <c r="E2" i="7"/>
  <c r="E2" i="8"/>
  <c r="E2" i="50"/>
  <c r="E2" i="49"/>
  <c r="E2" i="48"/>
  <c r="E2" i="47"/>
  <c r="E2" i="46"/>
  <c r="E2" i="4"/>
  <c r="F5" i="28"/>
  <c r="F6" i="28"/>
  <c r="F7" i="28"/>
  <c r="F8" i="28"/>
  <c r="F9" i="28"/>
  <c r="F10" i="28"/>
  <c r="F11" i="28"/>
  <c r="F12" i="28"/>
  <c r="F13" i="28"/>
  <c r="F14" i="28"/>
  <c r="F15" i="28"/>
  <c r="F16" i="28"/>
  <c r="F17" i="28"/>
  <c r="F18" i="28"/>
  <c r="F19" i="28"/>
  <c r="F3" i="28"/>
  <c r="D3" i="12"/>
  <c r="D3" i="11"/>
  <c r="D3" i="10"/>
  <c r="D3" i="9"/>
  <c r="D3" i="40"/>
  <c r="D3" i="39"/>
  <c r="D3" i="38"/>
  <c r="D3" i="37"/>
  <c r="D3" i="45"/>
  <c r="D3" i="13"/>
  <c r="D3" i="5"/>
  <c r="D3" i="6"/>
  <c r="D3" i="7"/>
  <c r="D3" i="8"/>
  <c r="D3" i="50"/>
  <c r="B12" i="1"/>
  <c r="D3" i="49"/>
  <c r="B13" i="1"/>
  <c r="D3" i="48"/>
  <c r="B14" i="1"/>
  <c r="D3" i="47"/>
  <c r="B15" i="1"/>
  <c r="D3" i="46"/>
  <c r="B16" i="1"/>
  <c r="D3" i="4"/>
  <c r="A16" i="1"/>
  <c r="A15" i="1"/>
  <c r="A14" i="1"/>
  <c r="A13" i="1"/>
  <c r="A12" i="1"/>
  <c r="F3" i="46"/>
  <c r="E3" i="49"/>
  <c r="C13" i="1"/>
  <c r="F3" i="50"/>
  <c r="F3" i="49"/>
  <c r="E3" i="48"/>
  <c r="C14" i="1"/>
  <c r="E3" i="47"/>
  <c r="C15" i="1"/>
  <c r="F3" i="47"/>
  <c r="E3" i="46"/>
  <c r="E3" i="50"/>
  <c r="C12" i="1"/>
  <c r="F3" i="48"/>
  <c r="C16" i="1"/>
  <c r="F3" i="8"/>
  <c r="E3" i="8"/>
  <c r="F3" i="5"/>
  <c r="F3" i="6"/>
  <c r="E3" i="7"/>
  <c r="E3" i="5"/>
  <c r="F3" i="7"/>
  <c r="E3" i="6"/>
  <c r="A78" i="1"/>
  <c r="B3" i="45"/>
  <c r="B78" i="1"/>
  <c r="B2" i="45"/>
  <c r="E2" i="45"/>
  <c r="A77" i="1"/>
  <c r="A46" i="1"/>
  <c r="E19" i="12"/>
  <c r="E18" i="12"/>
  <c r="E17" i="12"/>
  <c r="E16" i="12"/>
  <c r="E15" i="12"/>
  <c r="E14" i="12"/>
  <c r="E13" i="12"/>
  <c r="E12" i="12"/>
  <c r="E11" i="12"/>
  <c r="E10" i="12"/>
  <c r="E9" i="12"/>
  <c r="E8" i="12"/>
  <c r="E7" i="12"/>
  <c r="E6" i="12"/>
  <c r="E19" i="11"/>
  <c r="E18" i="11"/>
  <c r="E17" i="11"/>
  <c r="E16" i="11"/>
  <c r="E15" i="11"/>
  <c r="E14" i="11"/>
  <c r="E13" i="11"/>
  <c r="E12" i="11"/>
  <c r="E11" i="11"/>
  <c r="E10" i="11"/>
  <c r="E9" i="11"/>
  <c r="E8" i="11"/>
  <c r="E7" i="11"/>
  <c r="E6" i="11"/>
  <c r="E19" i="10"/>
  <c r="E18" i="10"/>
  <c r="E17" i="10"/>
  <c r="E16" i="10"/>
  <c r="E15" i="10"/>
  <c r="E14" i="10"/>
  <c r="E13" i="10"/>
  <c r="E12" i="10"/>
  <c r="E11" i="10"/>
  <c r="E10" i="10"/>
  <c r="E9" i="10"/>
  <c r="E8" i="10"/>
  <c r="E7" i="10"/>
  <c r="E6" i="10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E19" i="33"/>
  <c r="E18" i="33"/>
  <c r="E17" i="33"/>
  <c r="E16" i="33"/>
  <c r="E15" i="33"/>
  <c r="E14" i="33"/>
  <c r="E13" i="33"/>
  <c r="E12" i="33"/>
  <c r="E11" i="33"/>
  <c r="E10" i="33"/>
  <c r="E9" i="33"/>
  <c r="E8" i="33"/>
  <c r="E7" i="33"/>
  <c r="E6" i="33"/>
  <c r="E19" i="29"/>
  <c r="E18" i="29"/>
  <c r="E17" i="29"/>
  <c r="E16" i="29"/>
  <c r="E15" i="29"/>
  <c r="E14" i="29"/>
  <c r="E13" i="29"/>
  <c r="E12" i="29"/>
  <c r="E11" i="29"/>
  <c r="E10" i="29"/>
  <c r="E9" i="29"/>
  <c r="E8" i="29"/>
  <c r="E7" i="29"/>
  <c r="E6" i="29"/>
  <c r="E19" i="27"/>
  <c r="E18" i="27"/>
  <c r="E17" i="27"/>
  <c r="E16" i="27"/>
  <c r="E15" i="27"/>
  <c r="E14" i="27"/>
  <c r="E13" i="27"/>
  <c r="E12" i="27"/>
  <c r="E11" i="27"/>
  <c r="E10" i="27"/>
  <c r="E9" i="27"/>
  <c r="E8" i="27"/>
  <c r="E7" i="27"/>
  <c r="E6" i="27"/>
  <c r="B2" i="24"/>
  <c r="B3" i="24"/>
  <c r="E19" i="24"/>
  <c r="E18" i="24"/>
  <c r="E17" i="24"/>
  <c r="E16" i="24"/>
  <c r="E15" i="24"/>
  <c r="E14" i="24"/>
  <c r="E13" i="24"/>
  <c r="E12" i="24"/>
  <c r="E11" i="24"/>
  <c r="E10" i="24"/>
  <c r="E9" i="24"/>
  <c r="E8" i="24"/>
  <c r="E7" i="24"/>
  <c r="E6" i="24"/>
  <c r="B2" i="15"/>
  <c r="B3" i="15"/>
  <c r="E19" i="15"/>
  <c r="E18" i="15"/>
  <c r="E17" i="15"/>
  <c r="E16" i="15"/>
  <c r="E15" i="15"/>
  <c r="E14" i="15"/>
  <c r="E13" i="15"/>
  <c r="E12" i="15"/>
  <c r="E11" i="15"/>
  <c r="E10" i="15"/>
  <c r="E9" i="15"/>
  <c r="E8" i="15"/>
  <c r="E7" i="15"/>
  <c r="E6" i="15"/>
  <c r="E19" i="41"/>
  <c r="E18" i="41"/>
  <c r="E17" i="41"/>
  <c r="E16" i="41"/>
  <c r="E15" i="41"/>
  <c r="E14" i="41"/>
  <c r="E13" i="41"/>
  <c r="E12" i="41"/>
  <c r="E11" i="41"/>
  <c r="E10" i="41"/>
  <c r="E9" i="41"/>
  <c r="E8" i="41"/>
  <c r="E7" i="41"/>
  <c r="E6" i="41"/>
  <c r="E19" i="42"/>
  <c r="F19" i="42"/>
  <c r="E18" i="42"/>
  <c r="F18" i="42"/>
  <c r="E17" i="42"/>
  <c r="F17" i="42"/>
  <c r="E16" i="42"/>
  <c r="F16" i="42"/>
  <c r="E15" i="42"/>
  <c r="F15" i="42"/>
  <c r="E14" i="42"/>
  <c r="F14" i="42"/>
  <c r="E13" i="42"/>
  <c r="F13" i="42"/>
  <c r="E12" i="42"/>
  <c r="F12" i="42"/>
  <c r="E11" i="42"/>
  <c r="F11" i="42"/>
  <c r="E10" i="42"/>
  <c r="F10" i="42"/>
  <c r="E9" i="42"/>
  <c r="F9" i="42"/>
  <c r="E8" i="42"/>
  <c r="F8" i="42"/>
  <c r="E7" i="42"/>
  <c r="F7" i="42"/>
  <c r="E6" i="42"/>
  <c r="F6" i="42"/>
  <c r="E19" i="43"/>
  <c r="F19" i="43"/>
  <c r="E18" i="43"/>
  <c r="F18" i="43"/>
  <c r="E17" i="43"/>
  <c r="F17" i="43"/>
  <c r="E16" i="43"/>
  <c r="F16" i="43"/>
  <c r="E15" i="43"/>
  <c r="F15" i="43"/>
  <c r="E14" i="43"/>
  <c r="F14" i="43"/>
  <c r="E13" i="43"/>
  <c r="F13" i="43"/>
  <c r="E12" i="43"/>
  <c r="F12" i="43"/>
  <c r="E11" i="43"/>
  <c r="F11" i="43"/>
  <c r="E10" i="43"/>
  <c r="F10" i="43"/>
  <c r="E9" i="43"/>
  <c r="F9" i="43"/>
  <c r="E8" i="43"/>
  <c r="F8" i="43"/>
  <c r="E7" i="43"/>
  <c r="F7" i="43"/>
  <c r="E6" i="43"/>
  <c r="F6" i="43"/>
  <c r="E19" i="44"/>
  <c r="F19" i="44"/>
  <c r="E18" i="44"/>
  <c r="F18" i="44"/>
  <c r="E17" i="44"/>
  <c r="F17" i="44"/>
  <c r="E16" i="44"/>
  <c r="F16" i="44"/>
  <c r="E15" i="44"/>
  <c r="F15" i="44"/>
  <c r="E14" i="44"/>
  <c r="F14" i="44"/>
  <c r="E13" i="44"/>
  <c r="F13" i="44"/>
  <c r="E12" i="44"/>
  <c r="F12" i="44"/>
  <c r="E11" i="44"/>
  <c r="F11" i="44"/>
  <c r="E10" i="44"/>
  <c r="F10" i="44"/>
  <c r="E9" i="44"/>
  <c r="F9" i="44"/>
  <c r="E8" i="44"/>
  <c r="F8" i="44"/>
  <c r="E7" i="44"/>
  <c r="F7" i="44"/>
  <c r="E6" i="44"/>
  <c r="F6" i="44"/>
  <c r="E5" i="12"/>
  <c r="E5" i="11"/>
  <c r="E5" i="10"/>
  <c r="E5" i="9"/>
  <c r="E5" i="33"/>
  <c r="E5" i="29"/>
  <c r="E5" i="27"/>
  <c r="E5" i="24"/>
  <c r="E5" i="15"/>
  <c r="E5" i="41"/>
  <c r="E5" i="42"/>
  <c r="E5" i="43"/>
  <c r="E5" i="44"/>
  <c r="B3" i="44"/>
  <c r="B2" i="44"/>
  <c r="E2" i="44"/>
  <c r="B3" i="43"/>
  <c r="B2" i="43"/>
  <c r="E2" i="43"/>
  <c r="B3" i="42"/>
  <c r="B2" i="42"/>
  <c r="E2" i="42"/>
  <c r="B3" i="5"/>
  <c r="B3" i="6"/>
  <c r="B3" i="7"/>
  <c r="B3" i="8"/>
  <c r="B3" i="13"/>
  <c r="B3" i="12"/>
  <c r="B3" i="11"/>
  <c r="B3" i="10"/>
  <c r="B3" i="9"/>
  <c r="B3" i="36"/>
  <c r="B3" i="35"/>
  <c r="B3" i="34"/>
  <c r="B3" i="33"/>
  <c r="B3" i="32"/>
  <c r="B3" i="31"/>
  <c r="B3" i="30"/>
  <c r="B3" i="29"/>
  <c r="B3" i="27"/>
  <c r="B3" i="26"/>
  <c r="B3" i="25"/>
  <c r="B3" i="23"/>
  <c r="B3" i="22"/>
  <c r="B3" i="21"/>
  <c r="B3" i="20"/>
  <c r="B3" i="19"/>
  <c r="B3" i="18"/>
  <c r="B3" i="17"/>
  <c r="B3" i="16"/>
  <c r="B3" i="14"/>
  <c r="B3" i="41"/>
  <c r="B3" i="40"/>
  <c r="B3" i="39"/>
  <c r="B3" i="38"/>
  <c r="B3" i="37"/>
  <c r="B2" i="6"/>
  <c r="B2" i="7"/>
  <c r="B2" i="8"/>
  <c r="B2" i="13"/>
  <c r="B2" i="12"/>
  <c r="B2" i="11"/>
  <c r="B2" i="10"/>
  <c r="B2" i="9"/>
  <c r="B2" i="36"/>
  <c r="B2" i="35"/>
  <c r="B2" i="34"/>
  <c r="B2" i="33"/>
  <c r="B2" i="32"/>
  <c r="B2" i="31"/>
  <c r="B2" i="30"/>
  <c r="B2" i="29"/>
  <c r="B2" i="26"/>
  <c r="B2" i="25"/>
  <c r="B2" i="23"/>
  <c r="E17" i="23"/>
  <c r="B2" i="22"/>
  <c r="E19" i="22"/>
  <c r="B2" i="21"/>
  <c r="B2" i="20"/>
  <c r="B2" i="19"/>
  <c r="B2" i="18"/>
  <c r="B2" i="17"/>
  <c r="E17" i="17"/>
  <c r="B2" i="16"/>
  <c r="B2" i="14"/>
  <c r="B2" i="41"/>
  <c r="B2" i="40"/>
  <c r="B2" i="39"/>
  <c r="B2" i="38"/>
  <c r="B2" i="37"/>
  <c r="E3" i="24"/>
  <c r="E3" i="33"/>
  <c r="E3" i="12"/>
  <c r="E3" i="41"/>
  <c r="C58" i="1"/>
  <c r="E3" i="10"/>
  <c r="F5" i="44"/>
  <c r="F3" i="44"/>
  <c r="D61" i="1"/>
  <c r="E3" i="44"/>
  <c r="C61" i="1"/>
  <c r="E3" i="15"/>
  <c r="C56" i="1"/>
  <c r="E3" i="29"/>
  <c r="E3" i="11"/>
  <c r="F5" i="43"/>
  <c r="F3" i="43"/>
  <c r="D60" i="1"/>
  <c r="E3" i="43"/>
  <c r="C60" i="1"/>
  <c r="E6" i="45"/>
  <c r="F6" i="45"/>
  <c r="F5" i="42"/>
  <c r="F3" i="42"/>
  <c r="D59" i="1"/>
  <c r="E3" i="42"/>
  <c r="C59" i="1"/>
  <c r="E3" i="27"/>
  <c r="E3" i="9"/>
  <c r="E16" i="23"/>
  <c r="F16" i="23"/>
  <c r="E14" i="22"/>
  <c r="F14" i="22"/>
  <c r="E10" i="22"/>
  <c r="F10" i="22"/>
  <c r="E12" i="23"/>
  <c r="F12" i="23"/>
  <c r="E18" i="22"/>
  <c r="F18" i="22"/>
  <c r="E6" i="22"/>
  <c r="F6" i="22"/>
  <c r="E8" i="23"/>
  <c r="F8" i="23"/>
  <c r="E19" i="45"/>
  <c r="F19" i="45"/>
  <c r="E14" i="45"/>
  <c r="F14" i="45"/>
  <c r="E16" i="17"/>
  <c r="F16" i="17"/>
  <c r="E5" i="23"/>
  <c r="E6" i="17"/>
  <c r="F6" i="17"/>
  <c r="E10" i="17"/>
  <c r="F10" i="17"/>
  <c r="E14" i="17"/>
  <c r="F14" i="17"/>
  <c r="E18" i="17"/>
  <c r="F18" i="17"/>
  <c r="E8" i="22"/>
  <c r="F8" i="22"/>
  <c r="E12" i="22"/>
  <c r="F12" i="22"/>
  <c r="E16" i="22"/>
  <c r="F16" i="22"/>
  <c r="E6" i="23"/>
  <c r="F6" i="23"/>
  <c r="E10" i="23"/>
  <c r="F10" i="23"/>
  <c r="E14" i="23"/>
  <c r="F14" i="23"/>
  <c r="E18" i="23"/>
  <c r="F18" i="23"/>
  <c r="E10" i="45"/>
  <c r="F10" i="45"/>
  <c r="E18" i="45"/>
  <c r="F18" i="45"/>
  <c r="E5" i="17"/>
  <c r="E8" i="17"/>
  <c r="F8" i="17"/>
  <c r="E7" i="17"/>
  <c r="F7" i="17"/>
  <c r="E11" i="17"/>
  <c r="F11" i="17"/>
  <c r="E15" i="17"/>
  <c r="F15" i="17"/>
  <c r="E19" i="17"/>
  <c r="F19" i="17"/>
  <c r="E9" i="22"/>
  <c r="F9" i="22"/>
  <c r="E13" i="22"/>
  <c r="F13" i="22"/>
  <c r="E17" i="22"/>
  <c r="F17" i="22"/>
  <c r="E7" i="23"/>
  <c r="F7" i="23"/>
  <c r="E11" i="23"/>
  <c r="F11" i="23"/>
  <c r="E15" i="23"/>
  <c r="F15" i="23"/>
  <c r="E19" i="23"/>
  <c r="F19" i="23"/>
  <c r="E12" i="45"/>
  <c r="F12" i="45"/>
  <c r="E12" i="17"/>
  <c r="F12" i="17"/>
  <c r="E5" i="22"/>
  <c r="F5" i="22"/>
  <c r="E9" i="17"/>
  <c r="F9" i="17"/>
  <c r="E13" i="17"/>
  <c r="F13" i="17"/>
  <c r="E7" i="22"/>
  <c r="F7" i="22"/>
  <c r="E11" i="22"/>
  <c r="F11" i="22"/>
  <c r="E15" i="22"/>
  <c r="F15" i="22"/>
  <c r="E9" i="23"/>
  <c r="F9" i="23"/>
  <c r="E13" i="23"/>
  <c r="F13" i="23"/>
  <c r="E8" i="45"/>
  <c r="F8" i="45"/>
  <c r="E16" i="45"/>
  <c r="F16" i="45"/>
  <c r="E5" i="45"/>
  <c r="E7" i="45"/>
  <c r="F7" i="45"/>
  <c r="E9" i="45"/>
  <c r="F9" i="45"/>
  <c r="E11" i="45"/>
  <c r="F11" i="45"/>
  <c r="E13" i="45"/>
  <c r="F13" i="45"/>
  <c r="E15" i="45"/>
  <c r="F15" i="45"/>
  <c r="E17" i="45"/>
  <c r="F17" i="45"/>
  <c r="E18" i="40"/>
  <c r="F18" i="40"/>
  <c r="E14" i="40"/>
  <c r="F14" i="40"/>
  <c r="E10" i="40"/>
  <c r="F10" i="40"/>
  <c r="E6" i="40"/>
  <c r="E17" i="40"/>
  <c r="F17" i="40"/>
  <c r="E13" i="40"/>
  <c r="F13" i="40"/>
  <c r="E9" i="40"/>
  <c r="F9" i="40"/>
  <c r="E16" i="40"/>
  <c r="F16" i="40"/>
  <c r="E12" i="40"/>
  <c r="F12" i="40"/>
  <c r="E8" i="40"/>
  <c r="F8" i="40"/>
  <c r="E19" i="40"/>
  <c r="F19" i="40"/>
  <c r="E15" i="40"/>
  <c r="F15" i="40"/>
  <c r="E11" i="40"/>
  <c r="F11" i="40"/>
  <c r="E7" i="40"/>
  <c r="F7" i="40"/>
  <c r="E5" i="40"/>
  <c r="E16" i="37"/>
  <c r="F16" i="37"/>
  <c r="E12" i="37"/>
  <c r="F12" i="37"/>
  <c r="E8" i="37"/>
  <c r="F8" i="37"/>
  <c r="E19" i="37"/>
  <c r="F19" i="37"/>
  <c r="E15" i="37"/>
  <c r="F15" i="37"/>
  <c r="E11" i="37"/>
  <c r="F11" i="37"/>
  <c r="E7" i="37"/>
  <c r="F7" i="37"/>
  <c r="E18" i="37"/>
  <c r="F18" i="37"/>
  <c r="E14" i="37"/>
  <c r="F14" i="37"/>
  <c r="E10" i="37"/>
  <c r="F10" i="37"/>
  <c r="E6" i="37"/>
  <c r="E5" i="37"/>
  <c r="E17" i="37"/>
  <c r="F17" i="37"/>
  <c r="E13" i="37"/>
  <c r="F13" i="37"/>
  <c r="E9" i="37"/>
  <c r="F9" i="37"/>
  <c r="E18" i="25"/>
  <c r="F18" i="25"/>
  <c r="E14" i="25"/>
  <c r="F14" i="25"/>
  <c r="E10" i="25"/>
  <c r="F10" i="25"/>
  <c r="E6" i="25"/>
  <c r="F6" i="25"/>
  <c r="E17" i="25"/>
  <c r="F17" i="25"/>
  <c r="E13" i="25"/>
  <c r="F13" i="25"/>
  <c r="E9" i="25"/>
  <c r="F9" i="25"/>
  <c r="E16" i="25"/>
  <c r="F16" i="25"/>
  <c r="E12" i="25"/>
  <c r="F12" i="25"/>
  <c r="E8" i="25"/>
  <c r="F8" i="25"/>
  <c r="E19" i="25"/>
  <c r="F19" i="25"/>
  <c r="E15" i="25"/>
  <c r="F15" i="25"/>
  <c r="E11" i="25"/>
  <c r="F11" i="25"/>
  <c r="E7" i="25"/>
  <c r="F7" i="25"/>
  <c r="E5" i="25"/>
  <c r="E16" i="34"/>
  <c r="F16" i="34"/>
  <c r="E12" i="34"/>
  <c r="F12" i="34"/>
  <c r="E8" i="34"/>
  <c r="F8" i="34"/>
  <c r="E19" i="34"/>
  <c r="F19" i="34"/>
  <c r="E15" i="34"/>
  <c r="F15" i="34"/>
  <c r="E11" i="34"/>
  <c r="F11" i="34"/>
  <c r="E7" i="34"/>
  <c r="F7" i="34"/>
  <c r="E18" i="34"/>
  <c r="F18" i="34"/>
  <c r="E14" i="34"/>
  <c r="F14" i="34"/>
  <c r="E10" i="34"/>
  <c r="F10" i="34"/>
  <c r="E6" i="34"/>
  <c r="E5" i="34"/>
  <c r="E17" i="34"/>
  <c r="F17" i="34"/>
  <c r="E13" i="34"/>
  <c r="F13" i="34"/>
  <c r="E9" i="34"/>
  <c r="F9" i="34"/>
  <c r="E16" i="39"/>
  <c r="F16" i="39"/>
  <c r="E12" i="39"/>
  <c r="F12" i="39"/>
  <c r="E8" i="39"/>
  <c r="F8" i="39"/>
  <c r="E5" i="39"/>
  <c r="F5" i="39"/>
  <c r="E19" i="39"/>
  <c r="F19" i="39"/>
  <c r="E15" i="39"/>
  <c r="F15" i="39"/>
  <c r="E11" i="39"/>
  <c r="F11" i="39"/>
  <c r="E7" i="39"/>
  <c r="F7" i="39"/>
  <c r="E18" i="39"/>
  <c r="F18" i="39"/>
  <c r="E14" i="39"/>
  <c r="F14" i="39"/>
  <c r="E10" i="39"/>
  <c r="F10" i="39"/>
  <c r="E6" i="39"/>
  <c r="E17" i="39"/>
  <c r="F17" i="39"/>
  <c r="E13" i="39"/>
  <c r="F13" i="39"/>
  <c r="E9" i="39"/>
  <c r="F9" i="39"/>
  <c r="E16" i="20"/>
  <c r="F16" i="20"/>
  <c r="E12" i="20"/>
  <c r="F12" i="20"/>
  <c r="E8" i="20"/>
  <c r="F8" i="20"/>
  <c r="E5" i="20"/>
  <c r="E19" i="20"/>
  <c r="F19" i="20"/>
  <c r="E15" i="20"/>
  <c r="F15" i="20"/>
  <c r="E11" i="20"/>
  <c r="F11" i="20"/>
  <c r="E7" i="20"/>
  <c r="F7" i="20"/>
  <c r="E18" i="20"/>
  <c r="F18" i="20"/>
  <c r="E14" i="20"/>
  <c r="F14" i="20"/>
  <c r="E10" i="20"/>
  <c r="F10" i="20"/>
  <c r="E6" i="20"/>
  <c r="F6" i="20"/>
  <c r="E17" i="20"/>
  <c r="F17" i="20"/>
  <c r="E13" i="20"/>
  <c r="F13" i="20"/>
  <c r="E9" i="20"/>
  <c r="F9" i="20"/>
  <c r="E18" i="21"/>
  <c r="F18" i="21"/>
  <c r="E14" i="21"/>
  <c r="F14" i="21"/>
  <c r="E10" i="21"/>
  <c r="F10" i="21"/>
  <c r="E6" i="21"/>
  <c r="F6" i="21"/>
  <c r="E17" i="21"/>
  <c r="F17" i="21"/>
  <c r="E13" i="21"/>
  <c r="F13" i="21"/>
  <c r="E9" i="21"/>
  <c r="F9" i="21"/>
  <c r="E16" i="21"/>
  <c r="F16" i="21"/>
  <c r="E12" i="21"/>
  <c r="F12" i="21"/>
  <c r="E8" i="21"/>
  <c r="F8" i="21"/>
  <c r="E19" i="21"/>
  <c r="F19" i="21"/>
  <c r="E15" i="21"/>
  <c r="F15" i="21"/>
  <c r="E11" i="21"/>
  <c r="F11" i="21"/>
  <c r="E7" i="21"/>
  <c r="F7" i="21"/>
  <c r="E5" i="21"/>
  <c r="E16" i="30"/>
  <c r="F16" i="30"/>
  <c r="E12" i="30"/>
  <c r="F12" i="30"/>
  <c r="E8" i="30"/>
  <c r="F8" i="30"/>
  <c r="E19" i="30"/>
  <c r="F19" i="30"/>
  <c r="E15" i="30"/>
  <c r="F15" i="30"/>
  <c r="E11" i="30"/>
  <c r="F11" i="30"/>
  <c r="E7" i="30"/>
  <c r="F7" i="30"/>
  <c r="E18" i="30"/>
  <c r="F18" i="30"/>
  <c r="E14" i="30"/>
  <c r="F14" i="30"/>
  <c r="E10" i="30"/>
  <c r="F10" i="30"/>
  <c r="E6" i="30"/>
  <c r="F6" i="30"/>
  <c r="E5" i="30"/>
  <c r="E17" i="30"/>
  <c r="F17" i="30"/>
  <c r="E13" i="30"/>
  <c r="F13" i="30"/>
  <c r="E9" i="30"/>
  <c r="F9" i="30"/>
  <c r="E18" i="38"/>
  <c r="F18" i="38"/>
  <c r="E14" i="38"/>
  <c r="F14" i="38"/>
  <c r="E10" i="38"/>
  <c r="F10" i="38"/>
  <c r="E6" i="38"/>
  <c r="F6" i="38"/>
  <c r="E17" i="38"/>
  <c r="F17" i="38"/>
  <c r="E13" i="38"/>
  <c r="F13" i="38"/>
  <c r="E9" i="38"/>
  <c r="F9" i="38"/>
  <c r="E5" i="38"/>
  <c r="F5" i="38"/>
  <c r="E16" i="38"/>
  <c r="F16" i="38"/>
  <c r="E12" i="38"/>
  <c r="F12" i="38"/>
  <c r="E8" i="38"/>
  <c r="F8" i="38"/>
  <c r="E19" i="38"/>
  <c r="F19" i="38"/>
  <c r="E15" i="38"/>
  <c r="F15" i="38"/>
  <c r="E11" i="38"/>
  <c r="F11" i="38"/>
  <c r="E7" i="38"/>
  <c r="F7" i="38"/>
  <c r="E16" i="14"/>
  <c r="F16" i="14"/>
  <c r="E12" i="14"/>
  <c r="F12" i="14"/>
  <c r="E8" i="14"/>
  <c r="F8" i="14"/>
  <c r="E19" i="14"/>
  <c r="F19" i="14"/>
  <c r="E15" i="14"/>
  <c r="F15" i="14"/>
  <c r="E11" i="14"/>
  <c r="F11" i="14"/>
  <c r="E7" i="14"/>
  <c r="F7" i="14"/>
  <c r="E18" i="14"/>
  <c r="F18" i="14"/>
  <c r="E14" i="14"/>
  <c r="F14" i="14"/>
  <c r="E10" i="14"/>
  <c r="F10" i="14"/>
  <c r="E6" i="14"/>
  <c r="F6" i="14"/>
  <c r="E5" i="14"/>
  <c r="E17" i="14"/>
  <c r="F17" i="14"/>
  <c r="E13" i="14"/>
  <c r="F13" i="14"/>
  <c r="E9" i="14"/>
  <c r="F9" i="14"/>
  <c r="E16" i="18"/>
  <c r="F16" i="18"/>
  <c r="E12" i="18"/>
  <c r="F12" i="18"/>
  <c r="E8" i="18"/>
  <c r="F8" i="18"/>
  <c r="E19" i="18"/>
  <c r="F19" i="18"/>
  <c r="E15" i="18"/>
  <c r="F15" i="18"/>
  <c r="E11" i="18"/>
  <c r="F11" i="18"/>
  <c r="E7" i="18"/>
  <c r="E18" i="18"/>
  <c r="F18" i="18"/>
  <c r="E14" i="18"/>
  <c r="F14" i="18"/>
  <c r="E10" i="18"/>
  <c r="F10" i="18"/>
  <c r="E6" i="18"/>
  <c r="F6" i="18"/>
  <c r="E5" i="18"/>
  <c r="E17" i="18"/>
  <c r="F17" i="18"/>
  <c r="E13" i="18"/>
  <c r="F13" i="18"/>
  <c r="E9" i="18"/>
  <c r="F9" i="18"/>
  <c r="E16" i="26"/>
  <c r="F16" i="26"/>
  <c r="E12" i="26"/>
  <c r="F12" i="26"/>
  <c r="E8" i="26"/>
  <c r="F8" i="26"/>
  <c r="E19" i="26"/>
  <c r="F19" i="26"/>
  <c r="E15" i="26"/>
  <c r="F15" i="26"/>
  <c r="E11" i="26"/>
  <c r="F11" i="26"/>
  <c r="E7" i="26"/>
  <c r="F7" i="26"/>
  <c r="E18" i="26"/>
  <c r="F18" i="26"/>
  <c r="E14" i="26"/>
  <c r="F14" i="26"/>
  <c r="E10" i="26"/>
  <c r="F10" i="26"/>
  <c r="E6" i="26"/>
  <c r="F6" i="26"/>
  <c r="E5" i="26"/>
  <c r="E17" i="26"/>
  <c r="F17" i="26"/>
  <c r="E13" i="26"/>
  <c r="F13" i="26"/>
  <c r="E9" i="26"/>
  <c r="F9" i="26"/>
  <c r="E18" i="31"/>
  <c r="F18" i="31"/>
  <c r="E14" i="31"/>
  <c r="F14" i="31"/>
  <c r="E10" i="31"/>
  <c r="F10" i="31"/>
  <c r="E6" i="31"/>
  <c r="E17" i="31"/>
  <c r="F17" i="31"/>
  <c r="E13" i="31"/>
  <c r="F13" i="31"/>
  <c r="E9" i="31"/>
  <c r="F9" i="31"/>
  <c r="E5" i="31"/>
  <c r="F5" i="31"/>
  <c r="E16" i="31"/>
  <c r="F16" i="31"/>
  <c r="E12" i="31"/>
  <c r="F12" i="31"/>
  <c r="E8" i="31"/>
  <c r="F8" i="31"/>
  <c r="E19" i="31"/>
  <c r="F19" i="31"/>
  <c r="E15" i="31"/>
  <c r="F15" i="31"/>
  <c r="E11" i="31"/>
  <c r="F11" i="31"/>
  <c r="E7" i="31"/>
  <c r="F7" i="31"/>
  <c r="E18" i="35"/>
  <c r="F18" i="35"/>
  <c r="E14" i="35"/>
  <c r="F14" i="35"/>
  <c r="E10" i="35"/>
  <c r="F10" i="35"/>
  <c r="E6" i="35"/>
  <c r="F6" i="35"/>
  <c r="E17" i="35"/>
  <c r="F17" i="35"/>
  <c r="E13" i="35"/>
  <c r="F13" i="35"/>
  <c r="E9" i="35"/>
  <c r="E5" i="35"/>
  <c r="F5" i="35"/>
  <c r="E16" i="35"/>
  <c r="F16" i="35"/>
  <c r="E12" i="35"/>
  <c r="F12" i="35"/>
  <c r="E8" i="35"/>
  <c r="F8" i="35"/>
  <c r="E19" i="35"/>
  <c r="F19" i="35"/>
  <c r="E15" i="35"/>
  <c r="F15" i="35"/>
  <c r="E11" i="35"/>
  <c r="F11" i="35"/>
  <c r="E7" i="35"/>
  <c r="F7" i="35"/>
  <c r="E18" i="19"/>
  <c r="F18" i="19"/>
  <c r="E14" i="19"/>
  <c r="F14" i="19"/>
  <c r="E10" i="19"/>
  <c r="F10" i="19"/>
  <c r="E6" i="19"/>
  <c r="F6" i="19"/>
  <c r="E17" i="19"/>
  <c r="F17" i="19"/>
  <c r="E13" i="19"/>
  <c r="F13" i="19"/>
  <c r="E9" i="19"/>
  <c r="F9" i="19"/>
  <c r="E5" i="19"/>
  <c r="E16" i="19"/>
  <c r="F16" i="19"/>
  <c r="E12" i="19"/>
  <c r="F12" i="19"/>
  <c r="E8" i="19"/>
  <c r="F8" i="19"/>
  <c r="E19" i="19"/>
  <c r="F19" i="19"/>
  <c r="E15" i="19"/>
  <c r="F15" i="19"/>
  <c r="E11" i="19"/>
  <c r="F11" i="19"/>
  <c r="E7" i="19"/>
  <c r="F7" i="19"/>
  <c r="E16" i="32"/>
  <c r="F16" i="32"/>
  <c r="E12" i="32"/>
  <c r="F12" i="32"/>
  <c r="E8" i="32"/>
  <c r="F8" i="32"/>
  <c r="E5" i="32"/>
  <c r="E19" i="32"/>
  <c r="F19" i="32"/>
  <c r="E15" i="32"/>
  <c r="F15" i="32"/>
  <c r="E11" i="32"/>
  <c r="F11" i="32"/>
  <c r="E7" i="32"/>
  <c r="F7" i="32"/>
  <c r="E18" i="32"/>
  <c r="F18" i="32"/>
  <c r="E14" i="32"/>
  <c r="F14" i="32"/>
  <c r="E10" i="32"/>
  <c r="F10" i="32"/>
  <c r="E6" i="32"/>
  <c r="F6" i="32"/>
  <c r="E17" i="32"/>
  <c r="F17" i="32"/>
  <c r="E13" i="32"/>
  <c r="F13" i="32"/>
  <c r="E9" i="32"/>
  <c r="F9" i="32"/>
  <c r="E16" i="36"/>
  <c r="F16" i="36"/>
  <c r="E12" i="36"/>
  <c r="F12" i="36"/>
  <c r="E8" i="36"/>
  <c r="F8" i="36"/>
  <c r="E5" i="36"/>
  <c r="F5" i="36"/>
  <c r="E19" i="36"/>
  <c r="F19" i="36"/>
  <c r="E15" i="36"/>
  <c r="F15" i="36"/>
  <c r="E11" i="36"/>
  <c r="F11" i="36"/>
  <c r="E7" i="36"/>
  <c r="F7" i="36"/>
  <c r="E18" i="36"/>
  <c r="F18" i="36"/>
  <c r="E14" i="36"/>
  <c r="F14" i="36"/>
  <c r="E10" i="36"/>
  <c r="F10" i="36"/>
  <c r="E6" i="36"/>
  <c r="F6" i="36"/>
  <c r="E17" i="36"/>
  <c r="F17" i="36"/>
  <c r="E13" i="36"/>
  <c r="F13" i="36"/>
  <c r="E9" i="36"/>
  <c r="F9" i="36"/>
  <c r="E16" i="16"/>
  <c r="F16" i="16"/>
  <c r="E12" i="16"/>
  <c r="F12" i="16"/>
  <c r="E8" i="16"/>
  <c r="F8" i="16"/>
  <c r="E5" i="16"/>
  <c r="E19" i="16"/>
  <c r="F19" i="16"/>
  <c r="E15" i="16"/>
  <c r="F15" i="16"/>
  <c r="E11" i="16"/>
  <c r="F11" i="16"/>
  <c r="E7" i="16"/>
  <c r="F7" i="16"/>
  <c r="E18" i="16"/>
  <c r="F18" i="16"/>
  <c r="E14" i="16"/>
  <c r="F14" i="16"/>
  <c r="E10" i="16"/>
  <c r="F10" i="16"/>
  <c r="E6" i="16"/>
  <c r="F6" i="16"/>
  <c r="E17" i="16"/>
  <c r="F17" i="16"/>
  <c r="E13" i="16"/>
  <c r="F13" i="16"/>
  <c r="E9" i="16"/>
  <c r="F9" i="16"/>
  <c r="E18" i="13"/>
  <c r="F18" i="13"/>
  <c r="E14" i="13"/>
  <c r="F14" i="13"/>
  <c r="E10" i="13"/>
  <c r="F10" i="13"/>
  <c r="E6" i="13"/>
  <c r="F6" i="13"/>
  <c r="E17" i="13"/>
  <c r="F17" i="13"/>
  <c r="E13" i="13"/>
  <c r="F13" i="13"/>
  <c r="E9" i="13"/>
  <c r="F9" i="13"/>
  <c r="E16" i="13"/>
  <c r="F16" i="13"/>
  <c r="E12" i="13"/>
  <c r="F12" i="13"/>
  <c r="E8" i="13"/>
  <c r="F8" i="13"/>
  <c r="E19" i="13"/>
  <c r="F19" i="13"/>
  <c r="E15" i="13"/>
  <c r="F15" i="13"/>
  <c r="E11" i="13"/>
  <c r="F11" i="13"/>
  <c r="E7" i="13"/>
  <c r="F7" i="13"/>
  <c r="E5" i="13"/>
  <c r="E39" i="1"/>
  <c r="F17" i="12"/>
  <c r="F13" i="12"/>
  <c r="F9" i="12"/>
  <c r="F16" i="11"/>
  <c r="F12" i="11"/>
  <c r="F8" i="11"/>
  <c r="F19" i="10"/>
  <c r="F15" i="10"/>
  <c r="F11" i="10"/>
  <c r="F7" i="10"/>
  <c r="F18" i="9"/>
  <c r="F14" i="9"/>
  <c r="F10" i="9"/>
  <c r="F6" i="9"/>
  <c r="F18" i="33"/>
  <c r="F17" i="33"/>
  <c r="F16" i="33"/>
  <c r="F14" i="33"/>
  <c r="F13" i="33"/>
  <c r="F12" i="33"/>
  <c r="F10" i="33"/>
  <c r="F9" i="33"/>
  <c r="F8" i="33"/>
  <c r="F5" i="33"/>
  <c r="F17" i="29"/>
  <c r="F13" i="29"/>
  <c r="F9" i="29"/>
  <c r="F19" i="27"/>
  <c r="F15" i="27"/>
  <c r="F11" i="27"/>
  <c r="F8" i="27"/>
  <c r="F7" i="27"/>
  <c r="F18" i="24"/>
  <c r="F17" i="24"/>
  <c r="F16" i="24"/>
  <c r="F14" i="24"/>
  <c r="F13" i="24"/>
  <c r="F12" i="24"/>
  <c r="F10" i="24"/>
  <c r="F9" i="24"/>
  <c r="F8" i="24"/>
  <c r="F6" i="24"/>
  <c r="F17" i="23"/>
  <c r="F19" i="22"/>
  <c r="F18" i="15"/>
  <c r="F17" i="15"/>
  <c r="F16" i="15"/>
  <c r="F15" i="15"/>
  <c r="F14" i="15"/>
  <c r="F13" i="15"/>
  <c r="F12" i="15"/>
  <c r="F10" i="15"/>
  <c r="F9" i="15"/>
  <c r="F8" i="15"/>
  <c r="F6" i="15"/>
  <c r="F19" i="41"/>
  <c r="F18" i="41"/>
  <c r="F17" i="41"/>
  <c r="F16" i="41"/>
  <c r="F15" i="41"/>
  <c r="F14" i="41"/>
  <c r="F12" i="41"/>
  <c r="F11" i="41"/>
  <c r="F10" i="41"/>
  <c r="F8" i="41"/>
  <c r="F7" i="41"/>
  <c r="F6" i="41"/>
  <c r="E2" i="12"/>
  <c r="E2" i="11"/>
  <c r="E2" i="10"/>
  <c r="E2" i="9"/>
  <c r="E2" i="36"/>
  <c r="E2" i="35"/>
  <c r="E2" i="34"/>
  <c r="E2" i="33"/>
  <c r="E2" i="32"/>
  <c r="E2" i="31"/>
  <c r="E2" i="30"/>
  <c r="E2" i="29"/>
  <c r="E2" i="28"/>
  <c r="E2" i="27"/>
  <c r="E2" i="26"/>
  <c r="E2" i="25"/>
  <c r="E2" i="24"/>
  <c r="E2" i="23"/>
  <c r="E2" i="22"/>
  <c r="E2" i="21"/>
  <c r="E2" i="20"/>
  <c r="E2" i="19"/>
  <c r="E2" i="18"/>
  <c r="E2" i="17"/>
  <c r="E2" i="16"/>
  <c r="E2" i="15"/>
  <c r="E2" i="14"/>
  <c r="E2" i="41"/>
  <c r="E2" i="40"/>
  <c r="E2" i="39"/>
  <c r="E2" i="38"/>
  <c r="E2" i="37"/>
  <c r="E2" i="13"/>
  <c r="F5" i="15"/>
  <c r="F7" i="15"/>
  <c r="F11" i="15"/>
  <c r="F19" i="15"/>
  <c r="F17" i="17"/>
  <c r="F7" i="24"/>
  <c r="F11" i="24"/>
  <c r="F15" i="24"/>
  <c r="F19" i="24"/>
  <c r="F5" i="41"/>
  <c r="F9" i="41"/>
  <c r="F13" i="41"/>
  <c r="F5" i="27"/>
  <c r="F6" i="27"/>
  <c r="F9" i="27"/>
  <c r="F10" i="27"/>
  <c r="F12" i="27"/>
  <c r="F13" i="27"/>
  <c r="F14" i="27"/>
  <c r="F16" i="27"/>
  <c r="F17" i="27"/>
  <c r="F18" i="27"/>
  <c r="A54" i="1"/>
  <c r="A53" i="1"/>
  <c r="A52" i="1"/>
  <c r="A51" i="1"/>
  <c r="A50" i="1"/>
  <c r="A49" i="1"/>
  <c r="A48" i="1"/>
  <c r="A47" i="1"/>
  <c r="A45" i="1"/>
  <c r="A44" i="1"/>
  <c r="A43" i="1"/>
  <c r="F6" i="29"/>
  <c r="F7" i="29"/>
  <c r="F8" i="29"/>
  <c r="F10" i="29"/>
  <c r="F11" i="29"/>
  <c r="F12" i="29"/>
  <c r="F14" i="29"/>
  <c r="F15" i="29"/>
  <c r="F16" i="29"/>
  <c r="F18" i="29"/>
  <c r="F19" i="29"/>
  <c r="A41" i="1"/>
  <c r="A39" i="1"/>
  <c r="A42" i="1"/>
  <c r="A40" i="1"/>
  <c r="A38" i="1"/>
  <c r="A37" i="1"/>
  <c r="A36" i="1"/>
  <c r="A35" i="1"/>
  <c r="B76" i="1"/>
  <c r="B75" i="1"/>
  <c r="B74" i="1"/>
  <c r="A76" i="1"/>
  <c r="A75" i="1"/>
  <c r="A74" i="1"/>
  <c r="F19" i="33"/>
  <c r="F15" i="33"/>
  <c r="F11" i="33"/>
  <c r="F7" i="33"/>
  <c r="F5" i="9"/>
  <c r="F7" i="9"/>
  <c r="F8" i="9"/>
  <c r="F9" i="9"/>
  <c r="F11" i="9"/>
  <c r="F12" i="9"/>
  <c r="F13" i="9"/>
  <c r="F15" i="9"/>
  <c r="F16" i="9"/>
  <c r="F17" i="9"/>
  <c r="F19" i="9"/>
  <c r="B24" i="1"/>
  <c r="F5" i="10"/>
  <c r="F6" i="10"/>
  <c r="F8" i="10"/>
  <c r="F9" i="10"/>
  <c r="F10" i="10"/>
  <c r="F12" i="10"/>
  <c r="F13" i="10"/>
  <c r="F14" i="10"/>
  <c r="F16" i="10"/>
  <c r="F17" i="10"/>
  <c r="F18" i="10"/>
  <c r="B23" i="1"/>
  <c r="F5" i="11"/>
  <c r="F6" i="11"/>
  <c r="F7" i="11"/>
  <c r="F9" i="11"/>
  <c r="F10" i="11"/>
  <c r="F11" i="11"/>
  <c r="F13" i="11"/>
  <c r="F14" i="11"/>
  <c r="F15" i="11"/>
  <c r="F17" i="11"/>
  <c r="F18" i="11"/>
  <c r="F19" i="11"/>
  <c r="B22" i="1"/>
  <c r="F6" i="12"/>
  <c r="F7" i="12"/>
  <c r="F8" i="12"/>
  <c r="F10" i="12"/>
  <c r="F11" i="12"/>
  <c r="F12" i="12"/>
  <c r="F14" i="12"/>
  <c r="F15" i="12"/>
  <c r="F16" i="12"/>
  <c r="F18" i="12"/>
  <c r="F19" i="12"/>
  <c r="B21" i="1"/>
  <c r="B20" i="1"/>
  <c r="A24" i="1"/>
  <c r="A23" i="1"/>
  <c r="A22" i="1"/>
  <c r="A21" i="1"/>
  <c r="B11" i="1"/>
  <c r="B10" i="1"/>
  <c r="B9" i="1"/>
  <c r="B8" i="1"/>
  <c r="B7" i="1"/>
  <c r="A11" i="1"/>
  <c r="A10" i="1"/>
  <c r="A9" i="1"/>
  <c r="A8" i="1"/>
  <c r="A7" i="1"/>
  <c r="B30" i="1"/>
  <c r="E3" i="26"/>
  <c r="C45" i="1"/>
  <c r="F5" i="26"/>
  <c r="F3" i="26"/>
  <c r="D45" i="1"/>
  <c r="F5" i="16"/>
  <c r="F3" i="16"/>
  <c r="D55" i="1"/>
  <c r="E3" i="16"/>
  <c r="C55" i="1"/>
  <c r="E3" i="14"/>
  <c r="C57" i="1"/>
  <c r="F5" i="20"/>
  <c r="F3" i="20"/>
  <c r="D51" i="1"/>
  <c r="E3" i="20"/>
  <c r="C51" i="1"/>
  <c r="F5" i="37"/>
  <c r="E3" i="37"/>
  <c r="F5" i="40"/>
  <c r="E3" i="40"/>
  <c r="C74" i="1"/>
  <c r="E3" i="17"/>
  <c r="C54" i="1"/>
  <c r="F5" i="17"/>
  <c r="F3" i="17"/>
  <c r="D54" i="1"/>
  <c r="F3" i="15"/>
  <c r="D56" i="1"/>
  <c r="F3" i="38"/>
  <c r="D76" i="1"/>
  <c r="F5" i="19"/>
  <c r="F3" i="19"/>
  <c r="D52" i="1"/>
  <c r="E3" i="19"/>
  <c r="C52" i="1"/>
  <c r="F5" i="18"/>
  <c r="E3" i="18"/>
  <c r="C53" i="1"/>
  <c r="E3" i="45"/>
  <c r="C78" i="1"/>
  <c r="F3" i="27"/>
  <c r="D44" i="1"/>
  <c r="F3" i="36"/>
  <c r="D35" i="1"/>
  <c r="F5" i="13"/>
  <c r="F3" i="13"/>
  <c r="D20" i="1"/>
  <c r="E3" i="13"/>
  <c r="C20" i="1"/>
  <c r="F5" i="32"/>
  <c r="F3" i="32"/>
  <c r="E3" i="32"/>
  <c r="F5" i="30"/>
  <c r="F3" i="30"/>
  <c r="D41" i="1"/>
  <c r="E3" i="30"/>
  <c r="C41" i="1"/>
  <c r="F5" i="21"/>
  <c r="F3" i="21"/>
  <c r="D50" i="1"/>
  <c r="E3" i="21"/>
  <c r="C50" i="1"/>
  <c r="F5" i="34"/>
  <c r="E3" i="34"/>
  <c r="C37" i="1"/>
  <c r="D37" i="1"/>
  <c r="F5" i="25"/>
  <c r="F3" i="25"/>
  <c r="D46" i="1"/>
  <c r="E3" i="25"/>
  <c r="C46" i="1"/>
  <c r="F5" i="23"/>
  <c r="F3" i="23"/>
  <c r="D48" i="1"/>
  <c r="E3" i="23"/>
  <c r="C48" i="1"/>
  <c r="F3" i="11"/>
  <c r="D22" i="1"/>
  <c r="F3" i="10"/>
  <c r="D23" i="1"/>
  <c r="F3" i="9"/>
  <c r="D24" i="1"/>
  <c r="F3" i="41"/>
  <c r="D58" i="1"/>
  <c r="F3" i="22"/>
  <c r="D49" i="1"/>
  <c r="E3" i="36"/>
  <c r="C35" i="1"/>
  <c r="E3" i="31"/>
  <c r="C40" i="1"/>
  <c r="E3" i="38"/>
  <c r="E3" i="39"/>
  <c r="C75" i="1"/>
  <c r="E3" i="22"/>
  <c r="C49" i="1"/>
  <c r="F3" i="4"/>
  <c r="B88" i="1"/>
  <c r="E3" i="4"/>
  <c r="C7" i="1"/>
  <c r="F9" i="35"/>
  <c r="F3" i="35"/>
  <c r="D36" i="1"/>
  <c r="E3" i="35"/>
  <c r="C36" i="1"/>
  <c r="B17" i="1"/>
  <c r="B77" i="1"/>
  <c r="B79" i="1"/>
  <c r="C39" i="1"/>
  <c r="D39" i="1"/>
  <c r="F5" i="45"/>
  <c r="C47" i="1"/>
  <c r="C42" i="1"/>
  <c r="C21" i="1"/>
  <c r="C76" i="1"/>
  <c r="C44" i="1"/>
  <c r="F6" i="34"/>
  <c r="F5" i="29"/>
  <c r="F5" i="24"/>
  <c r="F7" i="18"/>
  <c r="C22" i="1"/>
  <c r="C23" i="1"/>
  <c r="F6" i="40"/>
  <c r="F5" i="12"/>
  <c r="F5" i="14"/>
  <c r="F3" i="14"/>
  <c r="D57" i="1"/>
  <c r="C24" i="1"/>
  <c r="C8" i="1"/>
  <c r="C9" i="1"/>
  <c r="C10" i="1"/>
  <c r="C11" i="1"/>
  <c r="F6" i="37"/>
  <c r="F6" i="39"/>
  <c r="F6" i="31"/>
  <c r="F3" i="31"/>
  <c r="C38" i="1"/>
  <c r="D38" i="1"/>
  <c r="F6" i="33"/>
  <c r="F3" i="33"/>
  <c r="C71" i="1"/>
  <c r="C30" i="1"/>
  <c r="F3" i="37"/>
  <c r="D77" i="1"/>
  <c r="F3" i="40"/>
  <c r="D74" i="1"/>
  <c r="F3" i="12"/>
  <c r="D21" i="1"/>
  <c r="D30" i="1"/>
  <c r="F3" i="34"/>
  <c r="F3" i="29"/>
  <c r="D42" i="1"/>
  <c r="F3" i="24"/>
  <c r="D47" i="1"/>
  <c r="F3" i="39"/>
  <c r="D75" i="1"/>
  <c r="F3" i="45"/>
  <c r="D78" i="1"/>
  <c r="F3" i="18"/>
  <c r="D53" i="1"/>
  <c r="C17" i="1"/>
  <c r="B84" i="1"/>
  <c r="C77" i="1"/>
  <c r="C79" i="1"/>
  <c r="B32" i="1"/>
  <c r="B81" i="1"/>
  <c r="D40" i="1"/>
  <c r="D71" i="1"/>
  <c r="D32" i="1"/>
  <c r="E32" i="1"/>
  <c r="D79" i="1"/>
  <c r="B85" i="1"/>
  <c r="B86" i="1"/>
  <c r="F39" i="1"/>
  <c r="D81" i="1"/>
  <c r="D82" i="1"/>
  <c r="B90" i="1"/>
</calcChain>
</file>

<file path=xl/comments1.xml><?xml version="1.0" encoding="utf-8"?>
<comments xmlns="http://schemas.openxmlformats.org/spreadsheetml/2006/main">
  <authors>
    <author>Silvano</author>
  </authors>
  <commentList>
    <comment ref="A2" authorId="0" shapeId="0">
      <text>
        <r>
          <rPr>
            <b/>
            <sz val="9"/>
            <color indexed="81"/>
            <rFont val="Tahoma"/>
            <family val="2"/>
          </rPr>
          <t xml:space="preserve">Notes or Changes Made in This Receipt Breakdown: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Silvano</author>
  </authors>
  <commentList>
    <comment ref="D2" authorId="0" shapeId="0">
      <text>
        <r>
          <rPr>
            <b/>
            <sz val="9"/>
            <color indexed="81"/>
            <rFont val="Tahoma"/>
            <family val="2"/>
          </rPr>
          <t>E = Exempt
G = GST Only
GP = GST &amp; PST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Silvano</author>
  </authors>
  <commentList>
    <comment ref="D2" authorId="0" shapeId="0">
      <text>
        <r>
          <rPr>
            <b/>
            <sz val="9"/>
            <color indexed="81"/>
            <rFont val="Tahoma"/>
            <family val="2"/>
          </rPr>
          <t>E = Exempt
G = GST Only
GP = GST &amp; PST</t>
        </r>
      </text>
    </comment>
  </commentList>
</comments>
</file>

<file path=xl/comments12.xml><?xml version="1.0" encoding="utf-8"?>
<comments xmlns="http://schemas.openxmlformats.org/spreadsheetml/2006/main">
  <authors>
    <author>Silvano</author>
  </authors>
  <commentList>
    <comment ref="D2" authorId="0" shapeId="0">
      <text>
        <r>
          <rPr>
            <b/>
            <sz val="9"/>
            <color indexed="81"/>
            <rFont val="Tahoma"/>
            <family val="2"/>
          </rPr>
          <t>E = Exempt
G = GST Only
GP = GST &amp; PST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Silvano</author>
  </authors>
  <commentList>
    <comment ref="D2" authorId="0" shapeId="0">
      <text>
        <r>
          <rPr>
            <b/>
            <sz val="9"/>
            <color indexed="81"/>
            <rFont val="Tahoma"/>
            <family val="2"/>
          </rPr>
          <t>E = Exempt
G = GST Only
GP = GST &amp; PST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4.xml><?xml version="1.0" encoding="utf-8"?>
<comments xmlns="http://schemas.openxmlformats.org/spreadsheetml/2006/main">
  <authors>
    <author>Silvano</author>
  </authors>
  <commentList>
    <comment ref="D2" authorId="0" shapeId="0">
      <text>
        <r>
          <rPr>
            <b/>
            <sz val="9"/>
            <color indexed="81"/>
            <rFont val="Tahoma"/>
            <family val="2"/>
          </rPr>
          <t>E = Exempt
G = GST Only
GP = GST &amp; PST</t>
        </r>
      </text>
    </comment>
  </commentList>
</comments>
</file>

<file path=xl/comments15.xml><?xml version="1.0" encoding="utf-8"?>
<comments xmlns="http://schemas.openxmlformats.org/spreadsheetml/2006/main">
  <authors>
    <author>Silvano</author>
  </authors>
  <commentList>
    <comment ref="D2" authorId="0" shapeId="0">
      <text>
        <r>
          <rPr>
            <b/>
            <sz val="9"/>
            <color indexed="81"/>
            <rFont val="Tahoma"/>
            <family val="2"/>
          </rPr>
          <t>E = Exempt
G = GST Only
GP = GST &amp; PST</t>
        </r>
      </text>
    </comment>
  </commentList>
</comments>
</file>

<file path=xl/comments16.xml><?xml version="1.0" encoding="utf-8"?>
<comments xmlns="http://schemas.openxmlformats.org/spreadsheetml/2006/main">
  <authors>
    <author>Silvano</author>
  </authors>
  <commentList>
    <comment ref="D2" authorId="0" shapeId="0">
      <text>
        <r>
          <rPr>
            <b/>
            <sz val="9"/>
            <color indexed="81"/>
            <rFont val="Tahoma"/>
            <family val="2"/>
          </rPr>
          <t>E = Exempt
G = GST Only
GP = GST &amp; PST</t>
        </r>
      </text>
    </comment>
  </commentList>
</comments>
</file>

<file path=xl/comments17.xml><?xml version="1.0" encoding="utf-8"?>
<comments xmlns="http://schemas.openxmlformats.org/spreadsheetml/2006/main">
  <authors>
    <author>Silvano</author>
  </authors>
  <commentList>
    <comment ref="D2" authorId="0" shapeId="0">
      <text>
        <r>
          <rPr>
            <b/>
            <sz val="9"/>
            <color indexed="81"/>
            <rFont val="Tahoma"/>
            <family val="2"/>
          </rPr>
          <t>E = Exempt
G = GST Only
GP = GST &amp; PST</t>
        </r>
      </text>
    </comment>
  </commentList>
</comments>
</file>

<file path=xl/comments18.xml><?xml version="1.0" encoding="utf-8"?>
<comments xmlns="http://schemas.openxmlformats.org/spreadsheetml/2006/main">
  <authors>
    <author>Silvano</author>
  </authors>
  <commentList>
    <comment ref="D2" authorId="0" shapeId="0">
      <text>
        <r>
          <rPr>
            <b/>
            <sz val="9"/>
            <color indexed="81"/>
            <rFont val="Tahoma"/>
            <family val="2"/>
          </rPr>
          <t>E = Exempt
G = GST Only
GP = GST &amp; PST</t>
        </r>
      </text>
    </comment>
  </commentList>
</comments>
</file>

<file path=xl/comments19.xml><?xml version="1.0" encoding="utf-8"?>
<comments xmlns="http://schemas.openxmlformats.org/spreadsheetml/2006/main">
  <authors>
    <author>Silvano</author>
  </authors>
  <commentList>
    <comment ref="D2" authorId="0" shapeId="0">
      <text>
        <r>
          <rPr>
            <b/>
            <sz val="9"/>
            <color indexed="81"/>
            <rFont val="Tahoma"/>
            <family val="2"/>
          </rPr>
          <t>E = Exempt
G = GST Only
GP = GST &amp; PST</t>
        </r>
      </text>
    </comment>
  </commentList>
</comments>
</file>

<file path=xl/comments2.xml><?xml version="1.0" encoding="utf-8"?>
<comments xmlns="http://schemas.openxmlformats.org/spreadsheetml/2006/main">
  <authors>
    <author>Silvano</author>
  </authors>
  <commentList>
    <comment ref="D2" authorId="0" shapeId="0">
      <text>
        <r>
          <rPr>
            <b/>
            <sz val="9"/>
            <color indexed="81"/>
            <rFont val="Tahoma"/>
            <family val="2"/>
          </rPr>
          <t>E = Exempt
G = GST Only
GP = GST &amp; PST</t>
        </r>
      </text>
    </comment>
  </commentList>
</comments>
</file>

<file path=xl/comments20.xml><?xml version="1.0" encoding="utf-8"?>
<comments xmlns="http://schemas.openxmlformats.org/spreadsheetml/2006/main">
  <authors>
    <author>Silvano</author>
  </authors>
  <commentList>
    <comment ref="D2" authorId="0" shapeId="0">
      <text>
        <r>
          <rPr>
            <b/>
            <sz val="9"/>
            <color indexed="81"/>
            <rFont val="Tahoma"/>
            <family val="2"/>
          </rPr>
          <t>E = Exempt
G = GST Only
GP = GST &amp; PST</t>
        </r>
      </text>
    </comment>
  </commentList>
</comments>
</file>

<file path=xl/comments21.xml><?xml version="1.0" encoding="utf-8"?>
<comments xmlns="http://schemas.openxmlformats.org/spreadsheetml/2006/main">
  <authors>
    <author>Silvano</author>
  </authors>
  <commentList>
    <comment ref="D2" authorId="0" shapeId="0">
      <text>
        <r>
          <rPr>
            <b/>
            <sz val="9"/>
            <color indexed="81"/>
            <rFont val="Tahoma"/>
            <family val="2"/>
          </rPr>
          <t>E = Exempt
G = GST Only
GP = GST &amp; PST</t>
        </r>
      </text>
    </comment>
  </commentList>
</comments>
</file>

<file path=xl/comments22.xml><?xml version="1.0" encoding="utf-8"?>
<comments xmlns="http://schemas.openxmlformats.org/spreadsheetml/2006/main">
  <authors>
    <author>Silvano</author>
  </authors>
  <commentList>
    <comment ref="D2" authorId="0" shapeId="0">
      <text>
        <r>
          <rPr>
            <b/>
            <sz val="9"/>
            <color indexed="81"/>
            <rFont val="Tahoma"/>
            <family val="2"/>
          </rPr>
          <t>E = Exempt
G = GST Only
GP = GST &amp; PST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3.xml><?xml version="1.0" encoding="utf-8"?>
<comments xmlns="http://schemas.openxmlformats.org/spreadsheetml/2006/main">
  <authors>
    <author>Silvano</author>
  </authors>
  <commentList>
    <comment ref="D2" authorId="0" shapeId="0">
      <text>
        <r>
          <rPr>
            <b/>
            <sz val="9"/>
            <color indexed="81"/>
            <rFont val="Tahoma"/>
            <family val="2"/>
          </rPr>
          <t>E = Exempt
G = GST Only
GP = GST &amp; PST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4.xml><?xml version="1.0" encoding="utf-8"?>
<comments xmlns="http://schemas.openxmlformats.org/spreadsheetml/2006/main">
  <authors>
    <author>Silvano</author>
  </authors>
  <commentList>
    <comment ref="D2" authorId="0" shapeId="0">
      <text>
        <r>
          <rPr>
            <b/>
            <sz val="9"/>
            <color indexed="81"/>
            <rFont val="Tahoma"/>
            <family val="2"/>
          </rPr>
          <t>E = Exempt
G = GST Only
GP = GST &amp; PST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5.xml><?xml version="1.0" encoding="utf-8"?>
<comments xmlns="http://schemas.openxmlformats.org/spreadsheetml/2006/main">
  <authors>
    <author>Silvano</author>
  </authors>
  <commentList>
    <comment ref="D2" authorId="0" shapeId="0">
      <text>
        <r>
          <rPr>
            <b/>
            <sz val="9"/>
            <color indexed="81"/>
            <rFont val="Tahoma"/>
            <family val="2"/>
          </rPr>
          <t>E = Exempt
G = GST Only
GP = GST &amp; PST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6.xml><?xml version="1.0" encoding="utf-8"?>
<comments xmlns="http://schemas.openxmlformats.org/spreadsheetml/2006/main">
  <authors>
    <author>Silvano</author>
  </authors>
  <commentList>
    <comment ref="D2" authorId="0" shapeId="0">
      <text>
        <r>
          <rPr>
            <b/>
            <sz val="9"/>
            <color indexed="81"/>
            <rFont val="Tahoma"/>
            <family val="2"/>
          </rPr>
          <t>E = Exempt
G = GST Only
GP = GST &amp; PST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7.xml><?xml version="1.0" encoding="utf-8"?>
<comments xmlns="http://schemas.openxmlformats.org/spreadsheetml/2006/main">
  <authors>
    <author>Silvano</author>
  </authors>
  <commentList>
    <comment ref="D2" authorId="0" shapeId="0">
      <text>
        <r>
          <rPr>
            <b/>
            <sz val="9"/>
            <color indexed="81"/>
            <rFont val="Tahoma"/>
            <family val="2"/>
          </rPr>
          <t>E = Exempt
G = GST Only
GP = GST &amp; PST</t>
        </r>
      </text>
    </comment>
  </commentList>
</comments>
</file>

<file path=xl/comments28.xml><?xml version="1.0" encoding="utf-8"?>
<comments xmlns="http://schemas.openxmlformats.org/spreadsheetml/2006/main">
  <authors>
    <author>Silvano</author>
  </authors>
  <commentList>
    <comment ref="D2" authorId="0" shapeId="0">
      <text>
        <r>
          <rPr>
            <b/>
            <sz val="9"/>
            <color indexed="81"/>
            <rFont val="Tahoma"/>
            <family val="2"/>
          </rPr>
          <t>E = Exempt
G = GST Only
GP = GST &amp; PST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9.xml><?xml version="1.0" encoding="utf-8"?>
<comments xmlns="http://schemas.openxmlformats.org/spreadsheetml/2006/main">
  <authors>
    <author>Silvano</author>
  </authors>
  <commentList>
    <comment ref="D2" authorId="0" shapeId="0">
      <text>
        <r>
          <rPr>
            <b/>
            <sz val="9"/>
            <color indexed="81"/>
            <rFont val="Tahoma"/>
            <family val="2"/>
          </rPr>
          <t>E = Exempt
G = GST Only
GP = GST &amp; PST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Silvano</author>
  </authors>
  <commentList>
    <comment ref="D2" authorId="0" shapeId="0">
      <text>
        <r>
          <rPr>
            <b/>
            <sz val="9"/>
            <color indexed="81"/>
            <rFont val="Tahoma"/>
            <family val="2"/>
          </rPr>
          <t>E = Exempt
G = GST Only
GP = GST &amp; PST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0.xml><?xml version="1.0" encoding="utf-8"?>
<comments xmlns="http://schemas.openxmlformats.org/spreadsheetml/2006/main">
  <authors>
    <author>Silvano</author>
  </authors>
  <commentList>
    <comment ref="D2" authorId="0" shapeId="0">
      <text>
        <r>
          <rPr>
            <b/>
            <sz val="9"/>
            <color indexed="81"/>
            <rFont val="Tahoma"/>
            <family val="2"/>
          </rPr>
          <t>E = Exempt
G = GST Only
GP = GST &amp; PST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1.xml><?xml version="1.0" encoding="utf-8"?>
<comments xmlns="http://schemas.openxmlformats.org/spreadsheetml/2006/main">
  <authors>
    <author>Silvano</author>
  </authors>
  <commentList>
    <comment ref="D2" authorId="0" shapeId="0">
      <text>
        <r>
          <rPr>
            <b/>
            <sz val="9"/>
            <color indexed="81"/>
            <rFont val="Tahoma"/>
            <family val="2"/>
          </rPr>
          <t>E = Exempt
G = GST Only
GP = GST &amp; PST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2.xml><?xml version="1.0" encoding="utf-8"?>
<comments xmlns="http://schemas.openxmlformats.org/spreadsheetml/2006/main">
  <authors>
    <author>Silvano</author>
  </authors>
  <commentList>
    <comment ref="D2" authorId="0" shapeId="0">
      <text>
        <r>
          <rPr>
            <b/>
            <sz val="9"/>
            <color indexed="81"/>
            <rFont val="Tahoma"/>
            <family val="2"/>
          </rPr>
          <t>E = Exempt
G = GST Only
GP = GST &amp; PST</t>
        </r>
      </text>
    </comment>
  </commentList>
</comments>
</file>

<file path=xl/comments33.xml><?xml version="1.0" encoding="utf-8"?>
<comments xmlns="http://schemas.openxmlformats.org/spreadsheetml/2006/main">
  <authors>
    <author>Silvano</author>
  </authors>
  <commentList>
    <comment ref="D2" authorId="0" shapeId="0">
      <text>
        <r>
          <rPr>
            <b/>
            <sz val="9"/>
            <color indexed="81"/>
            <rFont val="Tahoma"/>
            <family val="2"/>
          </rPr>
          <t>E = Exempt
G = GST Only
GP = GST &amp; PST</t>
        </r>
      </text>
    </comment>
  </commentList>
</comments>
</file>

<file path=xl/comments34.xml><?xml version="1.0" encoding="utf-8"?>
<comments xmlns="http://schemas.openxmlformats.org/spreadsheetml/2006/main">
  <authors>
    <author>Silvano</author>
  </authors>
  <commentList>
    <comment ref="D2" authorId="0" shapeId="0">
      <text>
        <r>
          <rPr>
            <b/>
            <sz val="9"/>
            <color indexed="81"/>
            <rFont val="Tahoma"/>
            <family val="2"/>
          </rPr>
          <t>E = Exempt
G = GST Only
GP = GST &amp; PST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5.xml><?xml version="1.0" encoding="utf-8"?>
<comments xmlns="http://schemas.openxmlformats.org/spreadsheetml/2006/main">
  <authors>
    <author>Silvano</author>
  </authors>
  <commentList>
    <comment ref="D2" authorId="0" shapeId="0">
      <text>
        <r>
          <rPr>
            <b/>
            <sz val="9"/>
            <color indexed="81"/>
            <rFont val="Tahoma"/>
            <family val="2"/>
          </rPr>
          <t>E = Exempt
G = GST Only
GP = GST &amp; PST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6.xml><?xml version="1.0" encoding="utf-8"?>
<comments xmlns="http://schemas.openxmlformats.org/spreadsheetml/2006/main">
  <authors>
    <author>Silvano</author>
  </authors>
  <commentList>
    <comment ref="D2" authorId="0" shapeId="0">
      <text>
        <r>
          <rPr>
            <b/>
            <sz val="9"/>
            <color indexed="81"/>
            <rFont val="Tahoma"/>
            <family val="2"/>
          </rPr>
          <t>E = Exempt
G = GST Only
GP = GST &amp; PST</t>
        </r>
      </text>
    </comment>
  </commentList>
</comments>
</file>

<file path=xl/comments37.xml><?xml version="1.0" encoding="utf-8"?>
<comments xmlns="http://schemas.openxmlformats.org/spreadsheetml/2006/main">
  <authors>
    <author>Silvano</author>
  </authors>
  <commentList>
    <comment ref="D2" authorId="0" shapeId="0">
      <text>
        <r>
          <rPr>
            <b/>
            <sz val="9"/>
            <color indexed="81"/>
            <rFont val="Tahoma"/>
            <family val="2"/>
          </rPr>
          <t>E = Exempt
G = GST Only
GP = GST &amp; PST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8.xml><?xml version="1.0" encoding="utf-8"?>
<comments xmlns="http://schemas.openxmlformats.org/spreadsheetml/2006/main">
  <authors>
    <author>Silvano</author>
  </authors>
  <commentList>
    <comment ref="D2" authorId="0" shapeId="0">
      <text>
        <r>
          <rPr>
            <b/>
            <sz val="9"/>
            <color indexed="81"/>
            <rFont val="Tahoma"/>
            <family val="2"/>
          </rPr>
          <t>E = Exempt
G = GST Only
GP = GST &amp; PST</t>
        </r>
      </text>
    </comment>
  </commentList>
</comments>
</file>

<file path=xl/comments39.xml><?xml version="1.0" encoding="utf-8"?>
<comments xmlns="http://schemas.openxmlformats.org/spreadsheetml/2006/main">
  <authors>
    <author>Silvano</author>
  </authors>
  <commentList>
    <comment ref="D2" authorId="0" shapeId="0">
      <text>
        <r>
          <rPr>
            <b/>
            <sz val="9"/>
            <color indexed="81"/>
            <rFont val="Tahoma"/>
            <family val="2"/>
          </rPr>
          <t>E = Exempt
G = GST Only
GP = GST &amp; PST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Silvano</author>
  </authors>
  <commentList>
    <comment ref="D2" authorId="0" shapeId="0">
      <text>
        <r>
          <rPr>
            <b/>
            <sz val="9"/>
            <color indexed="81"/>
            <rFont val="Tahoma"/>
            <family val="2"/>
          </rPr>
          <t>E = Exempt
G = GST Only
GP = GST &amp; PST</t>
        </r>
      </text>
    </comment>
  </commentList>
</comments>
</file>

<file path=xl/comments40.xml><?xml version="1.0" encoding="utf-8"?>
<comments xmlns="http://schemas.openxmlformats.org/spreadsheetml/2006/main">
  <authors>
    <author>Silvano</author>
  </authors>
  <commentList>
    <comment ref="D2" authorId="0" shapeId="0">
      <text>
        <r>
          <rPr>
            <b/>
            <sz val="9"/>
            <color indexed="81"/>
            <rFont val="Tahoma"/>
            <family val="2"/>
          </rPr>
          <t>E = Exempt
G = GST Only
GP = GST &amp; PST</t>
        </r>
      </text>
    </comment>
  </commentList>
</comments>
</file>

<file path=xl/comments41.xml><?xml version="1.0" encoding="utf-8"?>
<comments xmlns="http://schemas.openxmlformats.org/spreadsheetml/2006/main">
  <authors>
    <author>Silvano</author>
  </authors>
  <commentList>
    <comment ref="D2" authorId="0" shapeId="0">
      <text>
        <r>
          <rPr>
            <b/>
            <sz val="9"/>
            <color indexed="81"/>
            <rFont val="Tahoma"/>
            <family val="2"/>
          </rPr>
          <t>E = Exempt
G = GST Only
GP = GST &amp; PST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2.xml><?xml version="1.0" encoding="utf-8"?>
<comments xmlns="http://schemas.openxmlformats.org/spreadsheetml/2006/main">
  <authors>
    <author>Silvano</author>
  </authors>
  <commentList>
    <comment ref="D2" authorId="0" shapeId="0">
      <text>
        <r>
          <rPr>
            <b/>
            <sz val="9"/>
            <color indexed="81"/>
            <rFont val="Tahoma"/>
            <family val="2"/>
          </rPr>
          <t>E = Exempt
G = GST Only
GP = GST &amp; PST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3.xml><?xml version="1.0" encoding="utf-8"?>
<comments xmlns="http://schemas.openxmlformats.org/spreadsheetml/2006/main">
  <authors>
    <author>Silvano</author>
  </authors>
  <commentList>
    <comment ref="D2" authorId="0" shapeId="0">
      <text>
        <r>
          <rPr>
            <b/>
            <sz val="9"/>
            <color indexed="81"/>
            <rFont val="Tahoma"/>
            <family val="2"/>
          </rPr>
          <t>E = Exempt
G = GST Only
GP = GST &amp; PST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4.xml><?xml version="1.0" encoding="utf-8"?>
<comments xmlns="http://schemas.openxmlformats.org/spreadsheetml/2006/main">
  <authors>
    <author>Silvano</author>
  </authors>
  <commentList>
    <comment ref="D2" authorId="0" shapeId="0">
      <text>
        <r>
          <rPr>
            <b/>
            <sz val="9"/>
            <color indexed="81"/>
            <rFont val="Tahoma"/>
            <family val="2"/>
          </rPr>
          <t>E = Exempt
G = GST Only
GP = GST &amp; PST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5.xml><?xml version="1.0" encoding="utf-8"?>
<comments xmlns="http://schemas.openxmlformats.org/spreadsheetml/2006/main">
  <authors>
    <author>Silvano</author>
  </authors>
  <commentList>
    <comment ref="D2" authorId="0" shapeId="0">
      <text>
        <r>
          <rPr>
            <b/>
            <sz val="9"/>
            <color indexed="81"/>
            <rFont val="Tahoma"/>
            <family val="2"/>
          </rPr>
          <t>E = Exempt
G = GST Only
GP = GST &amp; PST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6.xml><?xml version="1.0" encoding="utf-8"?>
<comments xmlns="http://schemas.openxmlformats.org/spreadsheetml/2006/main">
  <authors>
    <author>Silvano</author>
  </authors>
  <commentList>
    <comment ref="D2" authorId="0" shapeId="0">
      <text>
        <r>
          <rPr>
            <b/>
            <sz val="9"/>
            <color indexed="81"/>
            <rFont val="Tahoma"/>
            <family val="2"/>
          </rPr>
          <t>E = Exempt
G = GST Only
GP = GST &amp; PST</t>
        </r>
      </text>
    </comment>
  </commentList>
</comments>
</file>

<file path=xl/comments47.xml><?xml version="1.0" encoding="utf-8"?>
<comments xmlns="http://schemas.openxmlformats.org/spreadsheetml/2006/main">
  <authors>
    <author>Silvano</author>
  </authors>
  <commentList>
    <comment ref="D2" authorId="0" shapeId="0">
      <text>
        <r>
          <rPr>
            <b/>
            <sz val="9"/>
            <color indexed="81"/>
            <rFont val="Tahoma"/>
            <family val="2"/>
          </rPr>
          <t>E = Exempt
G = GST Only
GP = GST &amp; PST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8.xml><?xml version="1.0" encoding="utf-8"?>
<comments xmlns="http://schemas.openxmlformats.org/spreadsheetml/2006/main">
  <authors>
    <author>Silvano</author>
  </authors>
  <commentList>
    <comment ref="D2" authorId="0" shapeId="0">
      <text>
        <r>
          <rPr>
            <b/>
            <sz val="9"/>
            <color indexed="81"/>
            <rFont val="Tahoma"/>
            <family val="2"/>
          </rPr>
          <t>E = Exempt
G = GST Only
GP = GST &amp; PST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9.xml><?xml version="1.0" encoding="utf-8"?>
<comments xmlns="http://schemas.openxmlformats.org/spreadsheetml/2006/main">
  <authors>
    <author>Silvano</author>
  </authors>
  <commentList>
    <comment ref="D2" authorId="0" shapeId="0">
      <text>
        <r>
          <rPr>
            <b/>
            <sz val="9"/>
            <color indexed="81"/>
            <rFont val="Tahoma"/>
            <family val="2"/>
          </rPr>
          <t>E = Exempt
G = GST Only
GP = GST &amp; PST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Silvano</author>
  </authors>
  <commentList>
    <comment ref="D2" authorId="0" shapeId="0">
      <text>
        <r>
          <rPr>
            <b/>
            <sz val="9"/>
            <color indexed="81"/>
            <rFont val="Tahoma"/>
            <family val="2"/>
          </rPr>
          <t>E = Exempt
G = GST Only
GP = GST &amp; PST</t>
        </r>
      </text>
    </comment>
  </commentList>
</comments>
</file>

<file path=xl/comments50.xml><?xml version="1.0" encoding="utf-8"?>
<comments xmlns="http://schemas.openxmlformats.org/spreadsheetml/2006/main">
  <authors>
    <author>Silvano</author>
  </authors>
  <commentList>
    <comment ref="D2" authorId="0" shapeId="0">
      <text>
        <r>
          <rPr>
            <b/>
            <sz val="9"/>
            <color indexed="81"/>
            <rFont val="Tahoma"/>
            <family val="2"/>
          </rPr>
          <t>E = Exempt
G = GST Only
GP = GST &amp; PST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1.xml><?xml version="1.0" encoding="utf-8"?>
<comments xmlns="http://schemas.openxmlformats.org/spreadsheetml/2006/main">
  <authors>
    <author>Silvano</author>
  </authors>
  <commentList>
    <comment ref="D2" authorId="0" shapeId="0">
      <text>
        <r>
          <rPr>
            <b/>
            <sz val="9"/>
            <color indexed="81"/>
            <rFont val="Tahoma"/>
            <family val="2"/>
          </rPr>
          <t>E = Exempt
G = GST Only
GP = GST &amp; PST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2.xml><?xml version="1.0" encoding="utf-8"?>
<comments xmlns="http://schemas.openxmlformats.org/spreadsheetml/2006/main">
  <authors>
    <author>Silvano</author>
  </authors>
  <commentList>
    <comment ref="D2" authorId="0" shapeId="0">
      <text>
        <r>
          <rPr>
            <b/>
            <sz val="9"/>
            <color indexed="81"/>
            <rFont val="Tahoma"/>
            <family val="2"/>
          </rPr>
          <t>E = Exempt
G = GST Only
GP = GST &amp; PST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3.xml><?xml version="1.0" encoding="utf-8"?>
<comments xmlns="http://schemas.openxmlformats.org/spreadsheetml/2006/main">
  <authors>
    <author>Silvano</author>
  </authors>
  <commentList>
    <comment ref="D2" authorId="0" shapeId="0">
      <text>
        <r>
          <rPr>
            <b/>
            <sz val="9"/>
            <color indexed="81"/>
            <rFont val="Tahoma"/>
            <family val="2"/>
          </rPr>
          <t>E = Exempt
G = GST Only
GP = GST &amp; PST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4.xml><?xml version="1.0" encoding="utf-8"?>
<comments xmlns="http://schemas.openxmlformats.org/spreadsheetml/2006/main">
  <authors>
    <author>Silvano</author>
  </authors>
  <commentList>
    <comment ref="D2" authorId="0" shapeId="0">
      <text>
        <r>
          <rPr>
            <b/>
            <sz val="9"/>
            <color indexed="81"/>
            <rFont val="Tahoma"/>
            <family val="2"/>
          </rPr>
          <t>E = Exempt
G = GST Only
GP = GST &amp; PST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5.xml><?xml version="1.0" encoding="utf-8"?>
<comments xmlns="http://schemas.openxmlformats.org/spreadsheetml/2006/main">
  <authors>
    <author>Silvano</author>
  </authors>
  <commentList>
    <comment ref="D2" authorId="0" shapeId="0">
      <text>
        <r>
          <rPr>
            <b/>
            <sz val="9"/>
            <color indexed="81"/>
            <rFont val="Tahoma"/>
            <family val="2"/>
          </rPr>
          <t>E = Exempt
G = GST Only
GP = GST &amp; PST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6.xml><?xml version="1.0" encoding="utf-8"?>
<comments xmlns="http://schemas.openxmlformats.org/spreadsheetml/2006/main">
  <authors>
    <author>Silvano</author>
  </authors>
  <commentList>
    <comment ref="D2" authorId="0" shapeId="0">
      <text>
        <r>
          <rPr>
            <b/>
            <sz val="9"/>
            <color indexed="81"/>
            <rFont val="Tahoma"/>
            <family val="2"/>
          </rPr>
          <t>E = Exempt
G = GST Only
GP = GST &amp; PST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7.xml><?xml version="1.0" encoding="utf-8"?>
<comments xmlns="http://schemas.openxmlformats.org/spreadsheetml/2006/main">
  <authors>
    <author>Silvano</author>
  </authors>
  <commentList>
    <comment ref="D2" authorId="0" shapeId="0">
      <text>
        <r>
          <rPr>
            <b/>
            <sz val="9"/>
            <color indexed="81"/>
            <rFont val="Tahoma"/>
            <family val="2"/>
          </rPr>
          <t>E = Exempt
G = GST Only
GP = GST &amp; PST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8.xml><?xml version="1.0" encoding="utf-8"?>
<comments xmlns="http://schemas.openxmlformats.org/spreadsheetml/2006/main">
  <authors>
    <author>Silvano</author>
  </authors>
  <commentList>
    <comment ref="D2" authorId="0" shapeId="0">
      <text>
        <r>
          <rPr>
            <b/>
            <sz val="9"/>
            <color indexed="81"/>
            <rFont val="Tahoma"/>
            <family val="2"/>
          </rPr>
          <t>E = Exempt
G = GST Only
GP = GST &amp; PST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9.xml><?xml version="1.0" encoding="utf-8"?>
<comments xmlns="http://schemas.openxmlformats.org/spreadsheetml/2006/main">
  <authors>
    <author>Silvano</author>
  </authors>
  <commentList>
    <comment ref="D2" authorId="0" shapeId="0">
      <text>
        <r>
          <rPr>
            <b/>
            <sz val="9"/>
            <color indexed="81"/>
            <rFont val="Tahoma"/>
            <family val="2"/>
          </rPr>
          <t>E = Exempt
G = GST Only
GP = GST &amp; PST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Silvano</author>
  </authors>
  <commentList>
    <comment ref="D2" authorId="0" shapeId="0">
      <text>
        <r>
          <rPr>
            <b/>
            <sz val="9"/>
            <color indexed="81"/>
            <rFont val="Tahoma"/>
            <family val="2"/>
          </rPr>
          <t>E = Exempt
G = GST Only
GP = GST &amp; PST</t>
        </r>
      </text>
    </comment>
  </commentList>
</comments>
</file>

<file path=xl/comments60.xml><?xml version="1.0" encoding="utf-8"?>
<comments xmlns="http://schemas.openxmlformats.org/spreadsheetml/2006/main">
  <authors>
    <author>Silvano</author>
  </authors>
  <commentList>
    <comment ref="D2" authorId="0" shapeId="0">
      <text>
        <r>
          <rPr>
            <b/>
            <sz val="9"/>
            <color indexed="81"/>
            <rFont val="Tahoma"/>
            <family val="2"/>
          </rPr>
          <t>E = Exempt
G = GST Only
GP = GST &amp; PST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61.xml><?xml version="1.0" encoding="utf-8"?>
<comments xmlns="http://schemas.openxmlformats.org/spreadsheetml/2006/main">
  <authors>
    <author>Silvano</author>
  </authors>
  <commentList>
    <comment ref="D2" authorId="0" shapeId="0">
      <text>
        <r>
          <rPr>
            <b/>
            <sz val="9"/>
            <color indexed="81"/>
            <rFont val="Tahoma"/>
            <family val="2"/>
          </rPr>
          <t>E = Exempt
G = GST Only
GP = GST &amp; PST</t>
        </r>
      </text>
    </comment>
  </commentList>
</comments>
</file>

<file path=xl/comments62.xml><?xml version="1.0" encoding="utf-8"?>
<comments xmlns="http://schemas.openxmlformats.org/spreadsheetml/2006/main">
  <authors>
    <author>Silvano</author>
  </authors>
  <commentList>
    <comment ref="D2" authorId="0" shapeId="0">
      <text>
        <r>
          <rPr>
            <b/>
            <sz val="9"/>
            <color indexed="81"/>
            <rFont val="Tahoma"/>
            <family val="2"/>
          </rPr>
          <t>E = Exempt
G = GST Only
GP = GST &amp; PST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Silvano</author>
  </authors>
  <commentList>
    <comment ref="D2" authorId="0" shapeId="0">
      <text>
        <r>
          <rPr>
            <b/>
            <sz val="9"/>
            <color indexed="81"/>
            <rFont val="Tahoma"/>
            <family val="2"/>
          </rPr>
          <t>E = Exempt
G = GST Only
GP = GST &amp; PST</t>
        </r>
      </text>
    </comment>
  </commentList>
</comments>
</file>

<file path=xl/comments8.xml><?xml version="1.0" encoding="utf-8"?>
<comments xmlns="http://schemas.openxmlformats.org/spreadsheetml/2006/main">
  <authors>
    <author>Silvano</author>
  </authors>
  <commentList>
    <comment ref="D2" authorId="0" shapeId="0">
      <text>
        <r>
          <rPr>
            <b/>
            <sz val="9"/>
            <color indexed="81"/>
            <rFont val="Tahoma"/>
            <family val="2"/>
          </rPr>
          <t>E = Exempt
G = GST Only
GP = GST &amp; PST</t>
        </r>
      </text>
    </comment>
  </commentList>
</comments>
</file>

<file path=xl/comments9.xml><?xml version="1.0" encoding="utf-8"?>
<comments xmlns="http://schemas.openxmlformats.org/spreadsheetml/2006/main">
  <authors>
    <author>Silvano</author>
  </authors>
  <commentList>
    <comment ref="D2" authorId="0" shapeId="0">
      <text>
        <r>
          <rPr>
            <b/>
            <sz val="9"/>
            <color indexed="81"/>
            <rFont val="Tahoma"/>
            <family val="2"/>
          </rPr>
          <t>E = Exempt
G = GST Only
GP = GST &amp; PST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<sst xmlns="http://schemas.openxmlformats.org/spreadsheetml/2006/main" count="832" uniqueCount="109">
  <si>
    <t>Total</t>
  </si>
  <si>
    <t>GST</t>
  </si>
  <si>
    <t>Net</t>
  </si>
  <si>
    <t>Gross Margin</t>
  </si>
  <si>
    <t>Expenses</t>
  </si>
  <si>
    <t>Accounting</t>
  </si>
  <si>
    <t>Total Expenses</t>
  </si>
  <si>
    <t>GST Owing(Refund)</t>
  </si>
  <si>
    <t>GST Collected</t>
  </si>
  <si>
    <t>GST Paid</t>
  </si>
  <si>
    <t>Total Equipment</t>
  </si>
  <si>
    <t>Cost of Sales</t>
  </si>
  <si>
    <t>Total Cost of Sales</t>
  </si>
  <si>
    <t>Start</t>
  </si>
  <si>
    <t>End</t>
  </si>
  <si>
    <t>Receipt Breakdown for Tax Purposes</t>
  </si>
  <si>
    <t>Purchases</t>
  </si>
  <si>
    <t>Assets Purchased</t>
  </si>
  <si>
    <t>Description</t>
  </si>
  <si>
    <t>TOTALS</t>
  </si>
  <si>
    <t>Advertising And Promotions</t>
  </si>
  <si>
    <t>Subcontracts</t>
  </si>
  <si>
    <t>Totals</t>
  </si>
  <si>
    <t>Percentage</t>
  </si>
  <si>
    <t>Auto Usage</t>
  </si>
  <si>
    <t>PST</t>
  </si>
  <si>
    <t>GST Rate</t>
  </si>
  <si>
    <t>PST Rate</t>
  </si>
  <si>
    <t>TAX CODE (E,G, or GP)</t>
  </si>
  <si>
    <t>Repairs &amp; Maintenance</t>
  </si>
  <si>
    <t>Total Revenue</t>
  </si>
  <si>
    <t>Home Office</t>
  </si>
  <si>
    <t>Office &amp; Miscellaneous</t>
  </si>
  <si>
    <t>Other Expense 2</t>
  </si>
  <si>
    <t>Other Expense 3</t>
  </si>
  <si>
    <t>Total PST Collected</t>
  </si>
  <si>
    <t>Journal Entry Proof</t>
  </si>
  <si>
    <t>Delivery, Postage &amp; Express</t>
  </si>
  <si>
    <t>G</t>
  </si>
  <si>
    <t>E</t>
  </si>
  <si>
    <t>GP</t>
  </si>
  <si>
    <t>Bus Kms</t>
  </si>
  <si>
    <t>Total Kms</t>
  </si>
  <si>
    <t>Bus Sqft</t>
  </si>
  <si>
    <t>Total Sqft</t>
  </si>
  <si>
    <t>Date</t>
  </si>
  <si>
    <t>Source</t>
  </si>
  <si>
    <t>Revenue Source 5</t>
  </si>
  <si>
    <t>Prorate Net?</t>
  </si>
  <si>
    <t>Yes</t>
  </si>
  <si>
    <t>No</t>
  </si>
  <si>
    <t>Direct Costs</t>
  </si>
  <si>
    <t>Automobile - Parking</t>
  </si>
  <si>
    <t>Automobile - Fuel / Oil</t>
  </si>
  <si>
    <t>Automobile - Insurance</t>
  </si>
  <si>
    <t>Automobile - Repairs</t>
  </si>
  <si>
    <t>Automobile - Other</t>
  </si>
  <si>
    <t>Client Meals &amp; Entertainment</t>
  </si>
  <si>
    <t>Legal Fees</t>
  </si>
  <si>
    <t>Supplies</t>
  </si>
  <si>
    <t>Telecommunications</t>
  </si>
  <si>
    <t>Home Office - Rent</t>
  </si>
  <si>
    <t>Home Office - Property Taxes</t>
  </si>
  <si>
    <t>Home Office - Utilities</t>
  </si>
  <si>
    <t>Net Income (Loss)</t>
  </si>
  <si>
    <t>Net Income For Tax Purposes</t>
  </si>
  <si>
    <t>Bank Interest &amp; Service Charges</t>
  </si>
  <si>
    <t>Insurance</t>
  </si>
  <si>
    <t>Revenue Source 6</t>
  </si>
  <si>
    <t>Revenue Source 7</t>
  </si>
  <si>
    <t>Revenue Source 8</t>
  </si>
  <si>
    <t>Revenue Source 9</t>
  </si>
  <si>
    <t>Revenue Source 10</t>
  </si>
  <si>
    <t>Tax Rates:</t>
  </si>
  <si>
    <t xml:space="preserve">                         Brought to you by:</t>
  </si>
  <si>
    <t xml:space="preserve">           Updated 2015-03-14</t>
  </si>
  <si>
    <t>Cost of Goods 6</t>
  </si>
  <si>
    <t>Cost of Goods 7</t>
  </si>
  <si>
    <t>Cost of Goods 8</t>
  </si>
  <si>
    <t>Cost of Goods 9</t>
  </si>
  <si>
    <t>Cost of Goods 10</t>
  </si>
  <si>
    <t>Revenues</t>
  </si>
  <si>
    <t>Other Expense 4</t>
  </si>
  <si>
    <t>Other Expense 5</t>
  </si>
  <si>
    <t>Other Expense 6</t>
  </si>
  <si>
    <t>Home Office - Mortgage Interest</t>
  </si>
  <si>
    <t>Home Office - Repairs &amp; Maintenance</t>
  </si>
  <si>
    <t>Home Office - Insurance</t>
  </si>
  <si>
    <t>Equipment</t>
  </si>
  <si>
    <t>Computer Equipment</t>
  </si>
  <si>
    <t>Motor Vehicle</t>
  </si>
  <si>
    <t>Tools</t>
  </si>
  <si>
    <t>Other Asset</t>
  </si>
  <si>
    <t>Freight In/Out</t>
  </si>
  <si>
    <t>Credit Card Commissions</t>
  </si>
  <si>
    <t>Sales Revenue</t>
  </si>
  <si>
    <t>Services Revenue</t>
  </si>
  <si>
    <t>Consulting Fees</t>
  </si>
  <si>
    <t>Licences and Memberships</t>
  </si>
  <si>
    <t>Research &amp; Development</t>
  </si>
  <si>
    <t>Software &amp; Licencing Fees</t>
  </si>
  <si>
    <t>Wages &amp; Benefits</t>
  </si>
  <si>
    <t>ENTER COMPANY NAME (2015)</t>
  </si>
  <si>
    <t>Travel &amp; Accommodation</t>
  </si>
  <si>
    <t>Rent (Location)</t>
  </si>
  <si>
    <t>Property Taxes (Location)</t>
  </si>
  <si>
    <t>Utilities (Location)</t>
  </si>
  <si>
    <t>Rental Revenue</t>
  </si>
  <si>
    <t>Gratuity Revenue (Tips)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</si>
</sst>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</numFmts>
  <fonts count="1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b/>
      <u val="singleAccounting"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20"/>
      <color indexed="12"/>
      <name val="Arial"/>
      <family val="2"/>
    </font>
    <font>
      <b/>
      <sz val="14"/>
      <name val="Arial"/>
      <family val="2"/>
    </font>
    <font>
      <sz val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164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4" fillId="0" borderId="0" applyNumberFormat="0" applyFon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122">
    <xf numFmtId="164" fontId="0" fillId="0" borderId="0" xfId="0"/>
    <xf numFmtId="44" fontId="4" fillId="0" borderId="0" xfId="3" applyNumberFormat="1" applyFont="1" applyAlignment="1" applyProtection="1"/>
    <xf numFmtId="44" fontId="0" fillId="0" borderId="0" xfId="3" applyNumberFormat="1" applyFont="1" applyAlignment="1" applyProtection="1"/>
    <xf numFmtId="10" fontId="0" fillId="2" borderId="14" xfId="4" applyNumberFormat="1" applyFont="1" applyFill="1" applyBorder="1" applyProtection="1">
      <protection locked="0"/>
    </xf>
    <xf numFmtId="10" fontId="0" fillId="2" borderId="15" xfId="4" applyNumberFormat="1" applyFont="1" applyFill="1" applyBorder="1" applyProtection="1">
      <protection locked="0"/>
    </xf>
    <xf numFmtId="44" fontId="4" fillId="8" borderId="0" xfId="3" applyNumberFormat="1" applyFont="1" applyFill="1" applyAlignment="1" applyProtection="1"/>
    <xf numFmtId="44" fontId="3" fillId="0" borderId="0" xfId="3" applyNumberFormat="1" applyFont="1" applyFill="1" applyAlignment="1" applyProtection="1"/>
    <xf numFmtId="44" fontId="4" fillId="0" borderId="0" xfId="3" applyNumberFormat="1" applyFont="1" applyFill="1" applyAlignment="1" applyProtection="1"/>
    <xf numFmtId="10" fontId="0" fillId="2" borderId="21" xfId="4" applyNumberFormat="1" applyFont="1" applyFill="1" applyBorder="1" applyProtection="1">
      <protection locked="0"/>
    </xf>
    <xf numFmtId="0" fontId="0" fillId="0" borderId="2" xfId="0" applyNumberFormat="1" applyBorder="1" applyProtection="1">
      <protection locked="0"/>
    </xf>
    <xf numFmtId="0" fontId="0" fillId="0" borderId="3" xfId="0" applyNumberFormat="1" applyBorder="1" applyProtection="1">
      <protection locked="0"/>
    </xf>
    <xf numFmtId="0" fontId="0" fillId="0" borderId="0" xfId="0" applyNumberFormat="1" applyBorder="1" applyProtection="1">
      <protection locked="0"/>
    </xf>
    <xf numFmtId="44" fontId="4" fillId="12" borderId="0" xfId="3" applyNumberFormat="1" applyFont="1" applyFill="1" applyAlignment="1" applyProtection="1"/>
    <xf numFmtId="44" fontId="0" fillId="12" borderId="0" xfId="3" applyNumberFormat="1" applyFont="1" applyFill="1" applyAlignment="1" applyProtection="1"/>
    <xf numFmtId="14" fontId="9" fillId="0" borderId="5" xfId="3" applyNumberFormat="1" applyFont="1" applyBorder="1" applyAlignment="1" applyProtection="1"/>
    <xf numFmtId="14" fontId="0" fillId="2" borderId="12" xfId="0" applyNumberFormat="1" applyFill="1" applyBorder="1" applyProtection="1"/>
    <xf numFmtId="14" fontId="0" fillId="2" borderId="13" xfId="0" applyNumberFormat="1" applyFill="1" applyBorder="1" applyProtection="1"/>
    <xf numFmtId="14" fontId="7" fillId="0" borderId="5" xfId="0" applyNumberFormat="1" applyFont="1" applyBorder="1"/>
    <xf numFmtId="14" fontId="7" fillId="0" borderId="0" xfId="0" applyNumberFormat="1" applyFont="1"/>
    <xf numFmtId="14" fontId="7" fillId="0" borderId="0" xfId="0" applyNumberFormat="1" applyFont="1" applyBorder="1"/>
    <xf numFmtId="14" fontId="7" fillId="0" borderId="0" xfId="0" applyNumberFormat="1" applyFont="1" applyBorder="1" applyAlignment="1"/>
    <xf numFmtId="14" fontId="9" fillId="0" borderId="0" xfId="3" applyNumberFormat="1" applyFont="1" applyAlignment="1" applyProtection="1"/>
    <xf numFmtId="0" fontId="9" fillId="0" borderId="0" xfId="3" applyNumberFormat="1" applyFont="1" applyAlignment="1" applyProtection="1"/>
    <xf numFmtId="0" fontId="7" fillId="0" borderId="5" xfId="0" applyNumberFormat="1" applyFont="1" applyBorder="1"/>
    <xf numFmtId="0" fontId="7" fillId="0" borderId="0" xfId="0" applyNumberFormat="1" applyFont="1"/>
    <xf numFmtId="0" fontId="7" fillId="0" borderId="0" xfId="0" applyNumberFormat="1" applyFont="1" applyBorder="1"/>
    <xf numFmtId="0" fontId="7" fillId="0" borderId="0" xfId="0" applyNumberFormat="1" applyFont="1" applyBorder="1" applyAlignment="1">
      <alignment horizontal="left"/>
    </xf>
    <xf numFmtId="0" fontId="7" fillId="0" borderId="4" xfId="0" applyNumberFormat="1" applyFont="1" applyBorder="1" applyAlignment="1">
      <alignment horizontal="right"/>
    </xf>
    <xf numFmtId="0" fontId="7" fillId="0" borderId="5" xfId="0" applyNumberFormat="1" applyFont="1" applyBorder="1" applyAlignment="1">
      <alignment horizontal="right"/>
    </xf>
    <xf numFmtId="0" fontId="7" fillId="0" borderId="0" xfId="0" applyNumberFormat="1" applyFont="1" applyBorder="1" applyAlignment="1"/>
    <xf numFmtId="0" fontId="2" fillId="0" borderId="0" xfId="0" applyNumberFormat="1" applyFont="1" applyAlignment="1" applyProtection="1">
      <alignment horizontal="centerContinuous"/>
    </xf>
    <xf numFmtId="0" fontId="0" fillId="0" borderId="0" xfId="1" applyNumberFormat="1" applyFont="1" applyAlignment="1" applyProtection="1">
      <alignment horizontal="centerContinuous"/>
    </xf>
    <xf numFmtId="0" fontId="0" fillId="0" borderId="0" xfId="0" applyNumberFormat="1" applyProtection="1"/>
    <xf numFmtId="0" fontId="0" fillId="0" borderId="0" xfId="0" applyNumberFormat="1"/>
    <xf numFmtId="0" fontId="2" fillId="11" borderId="4" xfId="0" applyNumberFormat="1" applyFont="1" applyFill="1" applyBorder="1" applyProtection="1"/>
    <xf numFmtId="0" fontId="2" fillId="11" borderId="19" xfId="0" applyNumberFormat="1" applyFont="1" applyFill="1" applyBorder="1" applyProtection="1"/>
    <xf numFmtId="0" fontId="4" fillId="0" borderId="0" xfId="3" applyNumberFormat="1" applyAlignment="1" applyProtection="1">
      <protection locked="0"/>
    </xf>
    <xf numFmtId="0" fontId="2" fillId="0" borderId="2" xfId="1" applyNumberFormat="1" applyFont="1" applyBorder="1" applyAlignment="1" applyProtection="1">
      <alignment horizontal="right"/>
    </xf>
    <xf numFmtId="0" fontId="0" fillId="2" borderId="20" xfId="0" applyNumberFormat="1" applyFill="1" applyBorder="1" applyProtection="1"/>
    <xf numFmtId="0" fontId="0" fillId="0" borderId="0" xfId="0" applyNumberFormat="1" applyProtection="1">
      <protection locked="0"/>
    </xf>
    <xf numFmtId="0" fontId="2" fillId="0" borderId="3" xfId="1" applyNumberFormat="1" applyFont="1" applyBorder="1" applyAlignment="1" applyProtection="1">
      <alignment horizontal="right"/>
    </xf>
    <xf numFmtId="0" fontId="0" fillId="2" borderId="13" xfId="0" applyNumberFormat="1" applyFill="1" applyBorder="1" applyProtection="1"/>
    <xf numFmtId="0" fontId="15" fillId="0" borderId="5" xfId="0" applyNumberFormat="1" applyFont="1" applyBorder="1" applyProtection="1"/>
    <xf numFmtId="0" fontId="5" fillId="0" borderId="5" xfId="1" applyNumberFormat="1" applyFont="1" applyBorder="1" applyAlignment="1" applyProtection="1">
      <alignment horizontal="right"/>
    </xf>
    <xf numFmtId="0" fontId="2" fillId="0" borderId="4" xfId="0" applyNumberFormat="1" applyFont="1" applyFill="1" applyBorder="1" applyAlignment="1" applyProtection="1">
      <alignment horizontal="right"/>
    </xf>
    <xf numFmtId="0" fontId="2" fillId="0" borderId="0" xfId="1" applyNumberFormat="1" applyFont="1" applyFill="1" applyBorder="1" applyAlignment="1" applyProtection="1">
      <alignment horizontal="left"/>
    </xf>
    <xf numFmtId="0" fontId="6" fillId="5" borderId="0" xfId="0" applyNumberFormat="1" applyFont="1" applyFill="1" applyProtection="1"/>
    <xf numFmtId="0" fontId="0" fillId="5" borderId="0" xfId="1" applyNumberFormat="1" applyFont="1" applyFill="1" applyProtection="1"/>
    <xf numFmtId="0" fontId="12" fillId="0" borderId="0" xfId="0" applyNumberFormat="1" applyFont="1" applyProtection="1"/>
    <xf numFmtId="0" fontId="4" fillId="0" borderId="0" xfId="3" applyNumberFormat="1" applyAlignment="1" applyProtection="1"/>
    <xf numFmtId="0" fontId="4" fillId="0" borderId="0" xfId="3" applyNumberFormat="1" applyFont="1" applyAlignment="1" applyProtection="1"/>
    <xf numFmtId="0" fontId="2" fillId="5" borderId="0" xfId="0" applyNumberFormat="1" applyFont="1" applyFill="1" applyProtection="1"/>
    <xf numFmtId="0" fontId="0" fillId="0" borderId="0" xfId="1" applyNumberFormat="1" applyFont="1" applyProtection="1"/>
    <xf numFmtId="0" fontId="6" fillId="6" borderId="0" xfId="0" applyNumberFormat="1" applyFont="1" applyFill="1" applyProtection="1"/>
    <xf numFmtId="0" fontId="0" fillId="6" borderId="0" xfId="1" applyNumberFormat="1" applyFont="1" applyFill="1" applyProtection="1"/>
    <xf numFmtId="0" fontId="0" fillId="0" borderId="0" xfId="3" applyNumberFormat="1" applyFont="1" applyAlignment="1" applyProtection="1"/>
    <xf numFmtId="0" fontId="2" fillId="6" borderId="0" xfId="0" applyNumberFormat="1" applyFont="1" applyFill="1" applyProtection="1"/>
    <xf numFmtId="0" fontId="2" fillId="0" borderId="0" xfId="0" applyNumberFormat="1" applyFont="1" applyProtection="1"/>
    <xf numFmtId="0" fontId="0" fillId="0" borderId="0" xfId="1" applyNumberFormat="1" applyFont="1" applyBorder="1" applyProtection="1"/>
    <xf numFmtId="0" fontId="6" fillId="7" borderId="0" xfId="0" applyNumberFormat="1" applyFont="1" applyFill="1" applyProtection="1"/>
    <xf numFmtId="0" fontId="0" fillId="7" borderId="0" xfId="1" applyNumberFormat="1" applyFont="1" applyFill="1" applyProtection="1"/>
    <xf numFmtId="0" fontId="4" fillId="8" borderId="0" xfId="3" applyNumberFormat="1" applyFont="1" applyFill="1" applyAlignment="1" applyProtection="1"/>
    <xf numFmtId="0" fontId="2" fillId="0" borderId="10" xfId="0" applyNumberFormat="1" applyFont="1" applyBorder="1" applyAlignment="1" applyProtection="1">
      <alignment horizontal="right"/>
    </xf>
    <xf numFmtId="0" fontId="0" fillId="0" borderId="6" xfId="0" applyNumberFormat="1" applyBorder="1" applyProtection="1"/>
    <xf numFmtId="0" fontId="2" fillId="0" borderId="11" xfId="0" applyNumberFormat="1" applyFont="1" applyFill="1" applyBorder="1" applyAlignment="1" applyProtection="1">
      <alignment horizontal="right"/>
    </xf>
    <xf numFmtId="0" fontId="0" fillId="0" borderId="18" xfId="0" applyNumberFormat="1" applyBorder="1" applyProtection="1"/>
    <xf numFmtId="0" fontId="0" fillId="0" borderId="0" xfId="0" applyNumberFormat="1" applyFill="1" applyBorder="1" applyProtection="1"/>
    <xf numFmtId="0" fontId="1" fillId="0" borderId="0" xfId="0" applyNumberFormat="1" applyFont="1" applyBorder="1" applyProtection="1">
      <protection locked="0"/>
    </xf>
    <xf numFmtId="0" fontId="4" fillId="12" borderId="0" xfId="3" applyNumberFormat="1" applyFont="1" applyFill="1" applyAlignment="1" applyProtection="1"/>
    <xf numFmtId="0" fontId="2" fillId="0" borderId="0" xfId="0" applyNumberFormat="1" applyFont="1" applyAlignment="1" applyProtection="1">
      <alignment horizontal="right"/>
    </xf>
    <xf numFmtId="0" fontId="4" fillId="0" borderId="0" xfId="3" applyNumberFormat="1" applyFont="1" applyFill="1" applyAlignment="1" applyProtection="1"/>
    <xf numFmtId="0" fontId="2" fillId="0" borderId="0" xfId="0" applyNumberFormat="1" applyFont="1" applyBorder="1" applyAlignment="1" applyProtection="1">
      <alignment horizontal="right"/>
    </xf>
    <xf numFmtId="0" fontId="2" fillId="0" borderId="0" xfId="4" applyNumberFormat="1" applyFont="1" applyFill="1" applyBorder="1" applyAlignment="1" applyProtection="1">
      <alignment horizontal="right"/>
    </xf>
    <xf numFmtId="0" fontId="0" fillId="0" borderId="0" xfId="0" applyNumberFormat="1" applyBorder="1" applyProtection="1"/>
    <xf numFmtId="0" fontId="2" fillId="7" borderId="0" xfId="0" applyNumberFormat="1" applyFont="1" applyFill="1" applyProtection="1"/>
    <xf numFmtId="0" fontId="3" fillId="0" borderId="0" xfId="0" applyNumberFormat="1" applyFont="1" applyProtection="1"/>
    <xf numFmtId="0" fontId="2" fillId="10" borderId="0" xfId="0" applyNumberFormat="1" applyFont="1" applyFill="1" applyProtection="1"/>
    <xf numFmtId="0" fontId="0" fillId="10" borderId="0" xfId="1" applyNumberFormat="1" applyFont="1" applyFill="1" applyProtection="1"/>
    <xf numFmtId="0" fontId="3" fillId="0" borderId="0" xfId="3" applyNumberFormat="1" applyFont="1" applyFill="1" applyAlignment="1" applyProtection="1"/>
    <xf numFmtId="0" fontId="0" fillId="0" borderId="0" xfId="0" applyNumberFormat="1" applyFill="1" applyProtection="1"/>
    <xf numFmtId="0" fontId="2" fillId="9" borderId="0" xfId="0" applyNumberFormat="1" applyFont="1" applyFill="1" applyProtection="1"/>
    <xf numFmtId="0" fontId="0" fillId="0" borderId="0" xfId="4" applyNumberFormat="1" applyFont="1" applyAlignment="1" applyProtection="1">
      <alignment horizontal="left"/>
    </xf>
    <xf numFmtId="0" fontId="0" fillId="0" borderId="0" xfId="1" applyNumberFormat="1" applyFont="1" applyAlignment="1" applyProtection="1">
      <alignment horizontal="center"/>
    </xf>
    <xf numFmtId="0" fontId="1" fillId="0" borderId="0" xfId="1" applyNumberFormat="1" applyFont="1" applyAlignment="1" applyProtection="1">
      <alignment horizontal="center"/>
    </xf>
    <xf numFmtId="0" fontId="0" fillId="0" borderId="0" xfId="1" applyNumberFormat="1" applyFont="1"/>
    <xf numFmtId="0" fontId="1" fillId="0" borderId="0" xfId="0" applyNumberFormat="1" applyFont="1" applyProtection="1"/>
    <xf numFmtId="44" fontId="2" fillId="5" borderId="17" xfId="2" applyNumberFormat="1" applyFont="1" applyFill="1" applyBorder="1" applyProtection="1"/>
    <xf numFmtId="44" fontId="2" fillId="6" borderId="17" xfId="2" applyNumberFormat="1" applyFont="1" applyFill="1" applyBorder="1" applyProtection="1"/>
    <xf numFmtId="44" fontId="2" fillId="5" borderId="0" xfId="2" applyNumberFormat="1" applyFont="1" applyFill="1" applyBorder="1" applyProtection="1"/>
    <xf numFmtId="44" fontId="2" fillId="7" borderId="17" xfId="2" applyNumberFormat="1" applyFont="1" applyFill="1" applyBorder="1" applyProtection="1"/>
    <xf numFmtId="44" fontId="2" fillId="10" borderId="17" xfId="2" applyNumberFormat="1" applyFont="1" applyFill="1" applyBorder="1" applyProtection="1"/>
    <xf numFmtId="44" fontId="2" fillId="9" borderId="7" xfId="1" applyNumberFormat="1" applyFont="1" applyFill="1" applyBorder="1" applyProtection="1"/>
    <xf numFmtId="44" fontId="2" fillId="9" borderId="8" xfId="1" applyNumberFormat="1" applyFont="1" applyFill="1" applyBorder="1" applyProtection="1"/>
    <xf numFmtId="44" fontId="2" fillId="9" borderId="9" xfId="1" applyNumberFormat="1" applyFont="1" applyFill="1" applyBorder="1" applyProtection="1"/>
    <xf numFmtId="10" fontId="2" fillId="0" borderId="0" xfId="4" applyNumberFormat="1" applyFont="1" applyBorder="1" applyAlignment="1" applyProtection="1">
      <alignment horizontal="left"/>
    </xf>
    <xf numFmtId="10" fontId="0" fillId="0" borderId="0" xfId="4" applyNumberFormat="1" applyFont="1" applyAlignment="1" applyProtection="1">
      <alignment horizontal="left"/>
    </xf>
    <xf numFmtId="44" fontId="2" fillId="0" borderId="0" xfId="1" applyNumberFormat="1" applyFont="1" applyProtection="1"/>
    <xf numFmtId="44" fontId="2" fillId="0" borderId="1" xfId="1" applyNumberFormat="1" applyFont="1" applyBorder="1" applyProtection="1"/>
    <xf numFmtId="44" fontId="2" fillId="0" borderId="16" xfId="1" applyNumberFormat="1" applyFont="1" applyBorder="1" applyProtection="1"/>
    <xf numFmtId="44" fontId="0" fillId="0" borderId="0" xfId="1" applyNumberFormat="1" applyFont="1" applyProtection="1"/>
    <xf numFmtId="44" fontId="7" fillId="0" borderId="0" xfId="2" applyNumberFormat="1" applyFont="1"/>
    <xf numFmtId="44" fontId="7" fillId="2" borderId="6" xfId="2" applyNumberFormat="1" applyFont="1" applyFill="1" applyBorder="1"/>
    <xf numFmtId="44" fontId="7" fillId="3" borderId="7" xfId="2" applyNumberFormat="1" applyFont="1" applyFill="1" applyBorder="1"/>
    <xf numFmtId="44" fontId="7" fillId="3" borderId="8" xfId="2" applyNumberFormat="1" applyFont="1" applyFill="1" applyBorder="1"/>
    <xf numFmtId="44" fontId="7" fillId="3" borderId="9" xfId="2" applyNumberFormat="1" applyFont="1" applyFill="1" applyBorder="1"/>
    <xf numFmtId="44" fontId="7" fillId="0" borderId="5" xfId="2" applyNumberFormat="1" applyFont="1" applyBorder="1" applyAlignment="1">
      <alignment horizontal="right"/>
    </xf>
    <xf numFmtId="44" fontId="7" fillId="0" borderId="0" xfId="2" applyNumberFormat="1" applyFont="1" applyBorder="1"/>
    <xf numFmtId="0" fontId="7" fillId="0" borderId="0" xfId="0" applyNumberFormat="1" applyFont="1" applyFill="1" applyBorder="1"/>
    <xf numFmtId="44" fontId="7" fillId="0" borderId="0" xfId="2" applyNumberFormat="1" applyFont="1" applyAlignment="1">
      <alignment horizontal="centerContinuous" shrinkToFit="1"/>
    </xf>
    <xf numFmtId="9" fontId="2" fillId="2" borderId="23" xfId="4" applyFont="1" applyFill="1" applyBorder="1" applyAlignment="1" applyProtection="1">
      <alignment horizontal="right"/>
    </xf>
    <xf numFmtId="44" fontId="0" fillId="0" borderId="0" xfId="2" applyFont="1" applyFill="1" applyBorder="1" applyProtection="1"/>
    <xf numFmtId="44" fontId="2" fillId="0" borderId="0" xfId="2" applyFont="1" applyFill="1" applyBorder="1" applyAlignment="1" applyProtection="1">
      <alignment horizontal="right"/>
    </xf>
    <xf numFmtId="164" fontId="2" fillId="2" borderId="17" xfId="1" applyNumberFormat="1" applyFont="1" applyFill="1" applyBorder="1" applyAlignment="1" applyProtection="1">
      <alignment horizontal="left"/>
      <protection locked="0"/>
    </xf>
    <xf numFmtId="164" fontId="0" fillId="2" borderId="6" xfId="0" applyNumberFormat="1" applyFill="1" applyBorder="1" applyAlignment="1" applyProtection="1">
      <alignment horizontal="left"/>
      <protection locked="0"/>
    </xf>
    <xf numFmtId="164" fontId="2" fillId="2" borderId="5" xfId="1" quotePrefix="1" applyNumberFormat="1" applyFont="1" applyFill="1" applyBorder="1" applyAlignment="1" applyProtection="1">
      <alignment horizontal="left"/>
      <protection locked="0"/>
    </xf>
    <xf numFmtId="164" fontId="0" fillId="2" borderId="18" xfId="0" applyNumberFormat="1" applyFill="1" applyBorder="1" applyAlignment="1" applyProtection="1">
      <alignment horizontal="left"/>
      <protection locked="0"/>
    </xf>
    <xf numFmtId="0" fontId="11" fillId="2" borderId="0" xfId="0" applyNumberFormat="1" applyFont="1" applyFill="1" applyAlignment="1" applyProtection="1">
      <alignment horizontal="center"/>
      <protection locked="0"/>
    </xf>
    <xf numFmtId="44" fontId="10" fillId="4" borderId="7" xfId="3" applyNumberFormat="1" applyFont="1" applyFill="1" applyBorder="1" applyAlignment="1" applyProtection="1">
      <alignment horizontal="center"/>
    </xf>
    <xf numFmtId="44" fontId="10" fillId="4" borderId="8" xfId="3" applyNumberFormat="1" applyFont="1" applyFill="1" applyBorder="1" applyAlignment="1" applyProtection="1">
      <alignment horizontal="center"/>
    </xf>
    <xf numFmtId="44" fontId="10" fillId="4" borderId="9" xfId="3" applyNumberFormat="1" applyFont="1" applyFill="1" applyBorder="1" applyAlignment="1" applyProtection="1">
      <alignment horizontal="center"/>
    </xf>
    <xf numFmtId="44" fontId="7" fillId="0" borderId="22" xfId="3" applyNumberFormat="1" applyFont="1" applyBorder="1" applyAlignment="1" applyProtection="1">
      <alignment horizontal="center" shrinkToFit="1"/>
    </xf>
    <xf numFmtId="44" fontId="7" fillId="0" borderId="8" xfId="3" applyNumberFormat="1" applyFont="1" applyBorder="1" applyAlignment="1" applyProtection="1">
      <alignment horizontal="center" shrinkToFit="1"/>
    </xf>
  </cellXfs>
  <cellStyles count="5">
    <cellStyle name="Comma" xfId="1" builtinId="3"/>
    <cellStyle name="Currency" xfId="2" builtinId="4"/>
    <cellStyle name="Hyperlink" xfId="3" builtinId="8"/>
    <cellStyle name="Normal" xfId="0" builtinId="0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http://www.bologneseco.ca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419100</xdr:colOff>
      <xdr:row>84</xdr:row>
      <xdr:rowOff>19050</xdr:rowOff>
    </xdr:from>
    <xdr:to>
      <xdr:col>6</xdr:col>
      <xdr:colOff>123825</xdr:colOff>
      <xdr:row>88</xdr:row>
      <xdr:rowOff>24190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76975" y="12068175"/>
          <a:ext cx="1466850" cy="6814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omments" Target="../comments17.xml"/><Relationship Id="rId1" Type="http://schemas.openxmlformats.org/officeDocument/2006/relationships/vmlDrawing" Target="../drawings/vmlDrawing17.v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comments" Target="../comments18.xml"/><Relationship Id="rId1" Type="http://schemas.openxmlformats.org/officeDocument/2006/relationships/vmlDrawing" Target="../drawings/vmlDrawing18.v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comments" Target="../comments19.xml"/><Relationship Id="rId1" Type="http://schemas.openxmlformats.org/officeDocument/2006/relationships/vmlDrawing" Target="../drawings/vmlDrawing19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comments" Target="../comments20.xml"/><Relationship Id="rId1" Type="http://schemas.openxmlformats.org/officeDocument/2006/relationships/vmlDrawing" Target="../drawings/vmlDrawing20.v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comments" Target="../comments21.xml"/><Relationship Id="rId1" Type="http://schemas.openxmlformats.org/officeDocument/2006/relationships/vmlDrawing" Target="../drawings/vmlDrawing21.v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2.xml"/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17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3.xml"/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18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4.xml"/><Relationship Id="rId2" Type="http://schemas.openxmlformats.org/officeDocument/2006/relationships/vmlDrawing" Target="../drawings/vmlDrawing24.vml"/><Relationship Id="rId1" Type="http://schemas.openxmlformats.org/officeDocument/2006/relationships/printerSettings" Target="../printerSettings/printerSettings19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5.xml"/><Relationship Id="rId2" Type="http://schemas.openxmlformats.org/officeDocument/2006/relationships/vmlDrawing" Target="../drawings/vmlDrawing25.vml"/><Relationship Id="rId1" Type="http://schemas.openxmlformats.org/officeDocument/2006/relationships/printerSettings" Target="../printerSettings/printerSettings20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6.xml"/><Relationship Id="rId2" Type="http://schemas.openxmlformats.org/officeDocument/2006/relationships/vmlDrawing" Target="../drawings/vmlDrawing26.vml"/><Relationship Id="rId1" Type="http://schemas.openxmlformats.org/officeDocument/2006/relationships/printerSettings" Target="../printerSettings/printerSettings21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7.xml"/><Relationship Id="rId2" Type="http://schemas.openxmlformats.org/officeDocument/2006/relationships/vmlDrawing" Target="../drawings/vmlDrawing27.vml"/><Relationship Id="rId1" Type="http://schemas.openxmlformats.org/officeDocument/2006/relationships/printerSettings" Target="../printerSettings/printerSettings22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8.xml"/><Relationship Id="rId2" Type="http://schemas.openxmlformats.org/officeDocument/2006/relationships/vmlDrawing" Target="../drawings/vmlDrawing28.vml"/><Relationship Id="rId1" Type="http://schemas.openxmlformats.org/officeDocument/2006/relationships/printerSettings" Target="../printerSettings/printerSettings23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9.xml"/><Relationship Id="rId2" Type="http://schemas.openxmlformats.org/officeDocument/2006/relationships/vmlDrawing" Target="../drawings/vmlDrawing29.vml"/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0.xml"/><Relationship Id="rId2" Type="http://schemas.openxmlformats.org/officeDocument/2006/relationships/vmlDrawing" Target="../drawings/vmlDrawing30.vml"/><Relationship Id="rId1" Type="http://schemas.openxmlformats.org/officeDocument/2006/relationships/printerSettings" Target="../printerSettings/printerSettings25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comments" Target="../comments31.xml"/><Relationship Id="rId2" Type="http://schemas.openxmlformats.org/officeDocument/2006/relationships/vmlDrawing" Target="../drawings/vmlDrawing31.vml"/><Relationship Id="rId1" Type="http://schemas.openxmlformats.org/officeDocument/2006/relationships/printerSettings" Target="../printerSettings/printerSettings26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comments" Target="../comments32.xml"/><Relationship Id="rId2" Type="http://schemas.openxmlformats.org/officeDocument/2006/relationships/vmlDrawing" Target="../drawings/vmlDrawing32.vml"/><Relationship Id="rId1" Type="http://schemas.openxmlformats.org/officeDocument/2006/relationships/printerSettings" Target="../printerSettings/printerSettings27.bin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3.xml"/><Relationship Id="rId2" Type="http://schemas.openxmlformats.org/officeDocument/2006/relationships/vmlDrawing" Target="../drawings/vmlDrawing33.vml"/><Relationship Id="rId1" Type="http://schemas.openxmlformats.org/officeDocument/2006/relationships/printerSettings" Target="../printerSettings/printerSettings28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4.xml"/><Relationship Id="rId2" Type="http://schemas.openxmlformats.org/officeDocument/2006/relationships/vmlDrawing" Target="../drawings/vmlDrawing34.vml"/><Relationship Id="rId1" Type="http://schemas.openxmlformats.org/officeDocument/2006/relationships/printerSettings" Target="../printerSettings/printerSettings29.bin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5.xml"/><Relationship Id="rId2" Type="http://schemas.openxmlformats.org/officeDocument/2006/relationships/vmlDrawing" Target="../drawings/vmlDrawing35.vml"/><Relationship Id="rId1" Type="http://schemas.openxmlformats.org/officeDocument/2006/relationships/printerSettings" Target="../printerSettings/printerSettings30.bin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6.xml"/><Relationship Id="rId2" Type="http://schemas.openxmlformats.org/officeDocument/2006/relationships/vmlDrawing" Target="../drawings/vmlDrawing36.vml"/><Relationship Id="rId1" Type="http://schemas.openxmlformats.org/officeDocument/2006/relationships/printerSettings" Target="../printerSettings/printerSettings31.bin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7.xml"/><Relationship Id="rId2" Type="http://schemas.openxmlformats.org/officeDocument/2006/relationships/vmlDrawing" Target="../drawings/vmlDrawing37.vml"/><Relationship Id="rId1" Type="http://schemas.openxmlformats.org/officeDocument/2006/relationships/printerSettings" Target="../printerSettings/printerSettings32.bin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8.xml"/><Relationship Id="rId2" Type="http://schemas.openxmlformats.org/officeDocument/2006/relationships/vmlDrawing" Target="../drawings/vmlDrawing38.vml"/><Relationship Id="rId1" Type="http://schemas.openxmlformats.org/officeDocument/2006/relationships/printerSettings" Target="../printerSettings/printerSettings33.bin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9.xml"/><Relationship Id="rId2" Type="http://schemas.openxmlformats.org/officeDocument/2006/relationships/vmlDrawing" Target="../drawings/vmlDrawing39.vml"/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comments" Target="../comments40.xml"/><Relationship Id="rId2" Type="http://schemas.openxmlformats.org/officeDocument/2006/relationships/vmlDrawing" Target="../drawings/vmlDrawing40.vml"/><Relationship Id="rId1" Type="http://schemas.openxmlformats.org/officeDocument/2006/relationships/printerSettings" Target="../printerSettings/printerSettings35.bin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comments" Target="../comments41.xml"/><Relationship Id="rId2" Type="http://schemas.openxmlformats.org/officeDocument/2006/relationships/vmlDrawing" Target="../drawings/vmlDrawing41.vml"/><Relationship Id="rId1" Type="http://schemas.openxmlformats.org/officeDocument/2006/relationships/printerSettings" Target="../printerSettings/printerSettings36.bin"/></Relationships>
</file>

<file path=xl/worksheets/_rels/sheet42.xml.rels><?xml version="1.0" encoding="UTF-8" standalone="yes"?>
<Relationships xmlns="http://schemas.openxmlformats.org/package/2006/relationships"><Relationship Id="rId3" Type="http://schemas.openxmlformats.org/officeDocument/2006/relationships/comments" Target="../comments42.xml"/><Relationship Id="rId2" Type="http://schemas.openxmlformats.org/officeDocument/2006/relationships/vmlDrawing" Target="../drawings/vmlDrawing42.vml"/><Relationship Id="rId1" Type="http://schemas.openxmlformats.org/officeDocument/2006/relationships/printerSettings" Target="../printerSettings/printerSettings37.bin"/></Relationships>
</file>

<file path=xl/worksheets/_rels/sheet43.xml.rels><?xml version="1.0" encoding="UTF-8" standalone="yes"?>
<Relationships xmlns="http://schemas.openxmlformats.org/package/2006/relationships"><Relationship Id="rId3" Type="http://schemas.openxmlformats.org/officeDocument/2006/relationships/comments" Target="../comments43.xml"/><Relationship Id="rId2" Type="http://schemas.openxmlformats.org/officeDocument/2006/relationships/vmlDrawing" Target="../drawings/vmlDrawing43.vml"/><Relationship Id="rId1" Type="http://schemas.openxmlformats.org/officeDocument/2006/relationships/printerSettings" Target="../printerSettings/printerSettings38.bin"/></Relationships>
</file>

<file path=xl/worksheets/_rels/sheet4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4.xml"/><Relationship Id="rId2" Type="http://schemas.openxmlformats.org/officeDocument/2006/relationships/vmlDrawing" Target="../drawings/vmlDrawing44.vml"/><Relationship Id="rId1" Type="http://schemas.openxmlformats.org/officeDocument/2006/relationships/printerSettings" Target="../printerSettings/printerSettings39.bin"/></Relationships>
</file>

<file path=xl/worksheets/_rels/sheet4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5.xml"/><Relationship Id="rId2" Type="http://schemas.openxmlformats.org/officeDocument/2006/relationships/vmlDrawing" Target="../drawings/vmlDrawing45.vml"/><Relationship Id="rId1" Type="http://schemas.openxmlformats.org/officeDocument/2006/relationships/printerSettings" Target="../printerSettings/printerSettings40.bin"/></Relationships>
</file>

<file path=xl/worksheets/_rels/sheet4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6.xml"/><Relationship Id="rId2" Type="http://schemas.openxmlformats.org/officeDocument/2006/relationships/vmlDrawing" Target="../drawings/vmlDrawing46.vml"/><Relationship Id="rId1" Type="http://schemas.openxmlformats.org/officeDocument/2006/relationships/printerSettings" Target="../printerSettings/printerSettings41.bin"/></Relationships>
</file>

<file path=xl/worksheets/_rels/sheet4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7.xml"/><Relationship Id="rId2" Type="http://schemas.openxmlformats.org/officeDocument/2006/relationships/vmlDrawing" Target="../drawings/vmlDrawing47.vml"/><Relationship Id="rId1" Type="http://schemas.openxmlformats.org/officeDocument/2006/relationships/printerSettings" Target="../printerSettings/printerSettings42.bin"/></Relationships>
</file>

<file path=xl/worksheets/_rels/sheet4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8.xml"/><Relationship Id="rId2" Type="http://schemas.openxmlformats.org/officeDocument/2006/relationships/vmlDrawing" Target="../drawings/vmlDrawing48.vml"/><Relationship Id="rId1" Type="http://schemas.openxmlformats.org/officeDocument/2006/relationships/printerSettings" Target="../printerSettings/printerSettings43.bin"/></Relationships>
</file>

<file path=xl/worksheets/_rels/sheet49.xml.rels><?xml version="1.0" encoding="UTF-8" standalone="yes"?>
<Relationships xmlns="http://schemas.openxmlformats.org/package/2006/relationships"><Relationship Id="rId3" Type="http://schemas.openxmlformats.org/officeDocument/2006/relationships/comments" Target="../comments49.xml"/><Relationship Id="rId2" Type="http://schemas.openxmlformats.org/officeDocument/2006/relationships/vmlDrawing" Target="../drawings/vmlDrawing49.vml"/><Relationship Id="rId1" Type="http://schemas.openxmlformats.org/officeDocument/2006/relationships/printerSettings" Target="../printerSettings/printerSettings4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3" Type="http://schemas.openxmlformats.org/officeDocument/2006/relationships/comments" Target="../comments50.xml"/><Relationship Id="rId2" Type="http://schemas.openxmlformats.org/officeDocument/2006/relationships/vmlDrawing" Target="../drawings/vmlDrawing50.vml"/><Relationship Id="rId1" Type="http://schemas.openxmlformats.org/officeDocument/2006/relationships/printerSettings" Target="../printerSettings/printerSettings45.bin"/></Relationships>
</file>

<file path=xl/worksheets/_rels/sheet51.xml.rels><?xml version="1.0" encoding="UTF-8" standalone="yes"?>
<Relationships xmlns="http://schemas.openxmlformats.org/package/2006/relationships"><Relationship Id="rId3" Type="http://schemas.openxmlformats.org/officeDocument/2006/relationships/comments" Target="../comments51.xml"/><Relationship Id="rId2" Type="http://schemas.openxmlformats.org/officeDocument/2006/relationships/vmlDrawing" Target="../drawings/vmlDrawing51.vml"/><Relationship Id="rId1" Type="http://schemas.openxmlformats.org/officeDocument/2006/relationships/printerSettings" Target="../printerSettings/printerSettings46.bin"/></Relationships>
</file>

<file path=xl/worksheets/_rels/sheet52.xml.rels><?xml version="1.0" encoding="UTF-8" standalone="yes"?>
<Relationships xmlns="http://schemas.openxmlformats.org/package/2006/relationships"><Relationship Id="rId3" Type="http://schemas.openxmlformats.org/officeDocument/2006/relationships/comments" Target="../comments52.xml"/><Relationship Id="rId2" Type="http://schemas.openxmlformats.org/officeDocument/2006/relationships/vmlDrawing" Target="../drawings/vmlDrawing52.vml"/><Relationship Id="rId1" Type="http://schemas.openxmlformats.org/officeDocument/2006/relationships/printerSettings" Target="../printerSettings/printerSettings47.bin"/></Relationships>
</file>

<file path=xl/worksheets/_rels/sheet53.xml.rels><?xml version="1.0" encoding="UTF-8" standalone="yes"?>
<Relationships xmlns="http://schemas.openxmlformats.org/package/2006/relationships"><Relationship Id="rId3" Type="http://schemas.openxmlformats.org/officeDocument/2006/relationships/comments" Target="../comments53.xml"/><Relationship Id="rId2" Type="http://schemas.openxmlformats.org/officeDocument/2006/relationships/vmlDrawing" Target="../drawings/vmlDrawing53.vml"/><Relationship Id="rId1" Type="http://schemas.openxmlformats.org/officeDocument/2006/relationships/printerSettings" Target="../printerSettings/printerSettings48.bin"/></Relationships>
</file>

<file path=xl/worksheets/_rels/sheet54.xml.rels><?xml version="1.0" encoding="UTF-8" standalone="yes"?>
<Relationships xmlns="http://schemas.openxmlformats.org/package/2006/relationships"><Relationship Id="rId3" Type="http://schemas.openxmlformats.org/officeDocument/2006/relationships/comments" Target="../comments54.xml"/><Relationship Id="rId2" Type="http://schemas.openxmlformats.org/officeDocument/2006/relationships/vmlDrawing" Target="../drawings/vmlDrawing54.vml"/><Relationship Id="rId1" Type="http://schemas.openxmlformats.org/officeDocument/2006/relationships/printerSettings" Target="../printerSettings/printerSettings49.bin"/></Relationships>
</file>

<file path=xl/worksheets/_rels/sheet5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5.xml"/><Relationship Id="rId2" Type="http://schemas.openxmlformats.org/officeDocument/2006/relationships/vmlDrawing" Target="../drawings/vmlDrawing55.vml"/><Relationship Id="rId1" Type="http://schemas.openxmlformats.org/officeDocument/2006/relationships/printerSettings" Target="../printerSettings/printerSettings50.bin"/></Relationships>
</file>

<file path=xl/worksheets/_rels/sheet5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6.xml"/><Relationship Id="rId2" Type="http://schemas.openxmlformats.org/officeDocument/2006/relationships/vmlDrawing" Target="../drawings/vmlDrawing56.vml"/><Relationship Id="rId1" Type="http://schemas.openxmlformats.org/officeDocument/2006/relationships/printerSettings" Target="../printerSettings/printerSettings51.bin"/></Relationships>
</file>

<file path=xl/worksheets/_rels/sheet5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7.xml"/><Relationship Id="rId2" Type="http://schemas.openxmlformats.org/officeDocument/2006/relationships/vmlDrawing" Target="../drawings/vmlDrawing57.vml"/><Relationship Id="rId1" Type="http://schemas.openxmlformats.org/officeDocument/2006/relationships/printerSettings" Target="../printerSettings/printerSettings52.bin"/></Relationships>
</file>

<file path=xl/worksheets/_rels/sheet5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8.xml"/><Relationship Id="rId2" Type="http://schemas.openxmlformats.org/officeDocument/2006/relationships/vmlDrawing" Target="../drawings/vmlDrawing58.vml"/><Relationship Id="rId1" Type="http://schemas.openxmlformats.org/officeDocument/2006/relationships/printerSettings" Target="../printerSettings/printerSettings53.bin"/></Relationships>
</file>

<file path=xl/worksheets/_rels/sheet5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9.xml"/><Relationship Id="rId2" Type="http://schemas.openxmlformats.org/officeDocument/2006/relationships/vmlDrawing" Target="../drawings/vmlDrawing59.vml"/><Relationship Id="rId1" Type="http://schemas.openxmlformats.org/officeDocument/2006/relationships/printerSettings" Target="../printerSettings/printerSettings5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3" Type="http://schemas.openxmlformats.org/officeDocument/2006/relationships/comments" Target="../comments60.xml"/><Relationship Id="rId2" Type="http://schemas.openxmlformats.org/officeDocument/2006/relationships/vmlDrawing" Target="../drawings/vmlDrawing60.vml"/><Relationship Id="rId1" Type="http://schemas.openxmlformats.org/officeDocument/2006/relationships/printerSettings" Target="../printerSettings/printerSettings55.bin"/></Relationships>
</file>

<file path=xl/worksheets/_rels/sheet61.xml.rels><?xml version="1.0" encoding="UTF-8" standalone="yes"?>
<Relationships xmlns="http://schemas.openxmlformats.org/package/2006/relationships"><Relationship Id="rId3" Type="http://schemas.openxmlformats.org/officeDocument/2006/relationships/comments" Target="../comments61.xml"/><Relationship Id="rId2" Type="http://schemas.openxmlformats.org/officeDocument/2006/relationships/vmlDrawing" Target="../drawings/vmlDrawing61.vml"/><Relationship Id="rId1" Type="http://schemas.openxmlformats.org/officeDocument/2006/relationships/printerSettings" Target="../printerSettings/printerSettings56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comments" Target="../comments62.xml"/><Relationship Id="rId1" Type="http://schemas.openxmlformats.org/officeDocument/2006/relationships/vmlDrawing" Target="../drawings/vmlDrawing62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94"/>
  <sheetViews>
    <sheetView tabSelected="1" workbookViewId="0">
      <pane ySplit="5" topLeftCell="A6" activePane="bottomLeft" state="frozen"/>
      <selection activeCell="D1" sqref="D1"/>
      <selection pane="bottomLeft" activeCell="A2" sqref="A2:D2"/>
    </sheetView>
  </sheetViews>
  <sheetFormatPr defaultRowHeight="12.75" x14ac:dyDescent="0.2"/>
  <cols>
    <col min="1" max="1" width="32.140625" style="33" customWidth="1"/>
    <col min="2" max="2" width="18.28515625" style="84" customWidth="1"/>
    <col min="3" max="3" width="17.85546875" style="84" customWidth="1"/>
    <col min="4" max="4" width="19.5703125" style="84" customWidth="1"/>
    <col min="5" max="5" width="13.42578125" style="33" customWidth="1"/>
    <col min="6" max="6" width="13" style="33" customWidth="1"/>
    <col min="7" max="16384" width="9.140625" style="33"/>
  </cols>
  <sheetData>
    <row r="1" spans="1:8" x14ac:dyDescent="0.2">
      <c r="A1" s="30" t="s">
        <v>15</v>
      </c>
      <c r="B1" s="31"/>
      <c r="C1" s="31"/>
      <c r="D1" s="31"/>
      <c r="E1" s="32"/>
      <c r="F1" s="32"/>
      <c r="G1" s="32"/>
      <c r="H1" s="32"/>
    </row>
    <row r="2" spans="1:8" ht="18" x14ac:dyDescent="0.25">
      <c r="A2" s="116" t="s">
        <v>102</v>
      </c>
      <c r="B2" s="116"/>
      <c r="C2" s="116"/>
      <c r="D2" s="116"/>
      <c r="E2" s="32"/>
      <c r="F2" s="34" t="s">
        <v>73</v>
      </c>
      <c r="G2" s="35"/>
      <c r="H2" s="32"/>
    </row>
    <row r="3" spans="1:8" x14ac:dyDescent="0.2">
      <c r="A3" s="36"/>
      <c r="B3" s="37" t="s">
        <v>13</v>
      </c>
      <c r="C3" s="112">
        <v>42005</v>
      </c>
      <c r="D3" s="113"/>
      <c r="F3" s="38" t="s">
        <v>26</v>
      </c>
      <c r="G3" s="8">
        <v>0.05</v>
      </c>
      <c r="H3" s="32"/>
    </row>
    <row r="4" spans="1:8" ht="13.5" thickBot="1" x14ac:dyDescent="0.25">
      <c r="A4" s="39"/>
      <c r="B4" s="40" t="s">
        <v>14</v>
      </c>
      <c r="C4" s="114">
        <v>42369</v>
      </c>
      <c r="D4" s="115"/>
      <c r="F4" s="41" t="s">
        <v>27</v>
      </c>
      <c r="G4" s="3">
        <v>7.0000000000000007E-2</v>
      </c>
      <c r="H4" s="32"/>
    </row>
    <row r="5" spans="1:8" ht="15" x14ac:dyDescent="0.35">
      <c r="A5" s="42"/>
      <c r="B5" s="43" t="s">
        <v>0</v>
      </c>
      <c r="C5" s="43" t="s">
        <v>1</v>
      </c>
      <c r="D5" s="43" t="s">
        <v>2</v>
      </c>
      <c r="E5" s="32"/>
      <c r="F5" s="44" t="s">
        <v>48</v>
      </c>
      <c r="G5" s="45" t="s">
        <v>50</v>
      </c>
      <c r="H5" s="32"/>
    </row>
    <row r="6" spans="1:8" ht="15.75" x14ac:dyDescent="0.25">
      <c r="A6" s="46" t="s">
        <v>81</v>
      </c>
      <c r="B6" s="47"/>
      <c r="C6" s="47"/>
      <c r="D6" s="47"/>
      <c r="E6" s="32"/>
      <c r="F6" s="32"/>
      <c r="G6" s="48" t="s">
        <v>49</v>
      </c>
      <c r="H6" s="32"/>
    </row>
    <row r="7" spans="1:8" ht="13.5" customHeight="1" x14ac:dyDescent="0.2">
      <c r="A7" s="49" t="str">
        <f>Sales1Line7!A1</f>
        <v>Sales Revenue</v>
      </c>
      <c r="B7" s="1">
        <f>Sales1Line7!D3</f>
        <v>0</v>
      </c>
      <c r="C7" s="1">
        <f>Sales1Line7!E3</f>
        <v>0</v>
      </c>
      <c r="D7" s="1">
        <f>Sales1Line7!G3</f>
        <v>0</v>
      </c>
      <c r="E7" s="32"/>
      <c r="F7" s="32"/>
      <c r="G7" s="48" t="s">
        <v>50</v>
      </c>
      <c r="H7" s="32"/>
    </row>
    <row r="8" spans="1:8" ht="13.5" customHeight="1" x14ac:dyDescent="0.2">
      <c r="A8" s="49" t="str">
        <f>Sales2Line8!A1</f>
        <v>Services Revenue</v>
      </c>
      <c r="B8" s="1">
        <f>Sales2Line8!D3</f>
        <v>0</v>
      </c>
      <c r="C8" s="1">
        <f>Sales2Line8!E3</f>
        <v>0</v>
      </c>
      <c r="D8" s="1">
        <f>Sales2Line8!G3</f>
        <v>0</v>
      </c>
      <c r="E8" s="32"/>
      <c r="F8" s="32"/>
      <c r="G8" s="32"/>
      <c r="H8" s="32"/>
    </row>
    <row r="9" spans="1:8" ht="13.5" customHeight="1" x14ac:dyDescent="0.2">
      <c r="A9" s="49" t="str">
        <f>Sales3Line9!A1</f>
        <v>Rental Revenue</v>
      </c>
      <c r="B9" s="1">
        <f>Sales3Line9!D3</f>
        <v>0</v>
      </c>
      <c r="C9" s="1">
        <f>Sales3Line9!E3</f>
        <v>0</v>
      </c>
      <c r="D9" s="1">
        <f>Sales3Line9!G3</f>
        <v>0</v>
      </c>
      <c r="E9" s="32"/>
      <c r="F9" s="32"/>
      <c r="G9" s="32"/>
      <c r="H9" s="32"/>
    </row>
    <row r="10" spans="1:8" ht="13.5" customHeight="1" x14ac:dyDescent="0.2">
      <c r="A10" s="49" t="str">
        <f>Sales4Line10!A1</f>
        <v>Gratuity Revenue (Tips)</v>
      </c>
      <c r="B10" s="1">
        <f>Sales4Line10!D3</f>
        <v>0</v>
      </c>
      <c r="C10" s="1">
        <f>Sales4Line10!E3</f>
        <v>0</v>
      </c>
      <c r="D10" s="1">
        <f>Sales4Line10!G3</f>
        <v>0</v>
      </c>
      <c r="E10" s="32"/>
      <c r="F10" s="32"/>
      <c r="G10" s="32"/>
      <c r="H10" s="32"/>
    </row>
    <row r="11" spans="1:8" ht="13.5" customHeight="1" x14ac:dyDescent="0.2">
      <c r="A11" s="49" t="str">
        <f>Sales5Line11!A1</f>
        <v>Revenue Source 5</v>
      </c>
      <c r="B11" s="1">
        <f>Sales5Line11!D3</f>
        <v>0</v>
      </c>
      <c r="C11" s="1">
        <f>Sales5Line11!E3</f>
        <v>0</v>
      </c>
      <c r="D11" s="1">
        <f>Sales5Line11!G3</f>
        <v>0</v>
      </c>
      <c r="E11" s="32"/>
      <c r="F11" s="32"/>
      <c r="G11" s="32"/>
      <c r="H11" s="32"/>
    </row>
    <row r="12" spans="1:8" ht="13.5" customHeight="1" x14ac:dyDescent="0.2">
      <c r="A12" s="49" t="str">
        <f>Sales6Line12!A1</f>
        <v>Revenue Source 6</v>
      </c>
      <c r="B12" s="1">
        <f>Sales6Line12!D3</f>
        <v>0</v>
      </c>
      <c r="C12" s="1">
        <f>Sales6Line12!E3</f>
        <v>0</v>
      </c>
      <c r="D12" s="1">
        <f>Sales6Line12!G3</f>
        <v>0</v>
      </c>
      <c r="E12" s="32"/>
      <c r="F12" s="32"/>
      <c r="G12" s="32"/>
      <c r="H12" s="32"/>
    </row>
    <row r="13" spans="1:8" ht="13.5" customHeight="1" x14ac:dyDescent="0.2">
      <c r="A13" s="49" t="str">
        <f>Sales7Line13!A1</f>
        <v>Revenue Source 7</v>
      </c>
      <c r="B13" s="1">
        <f>Sales7Line13!D3</f>
        <v>0</v>
      </c>
      <c r="C13" s="1">
        <f>Sales7Line13!E3</f>
        <v>0</v>
      </c>
      <c r="D13" s="1">
        <f>Sales7Line13!G3</f>
        <v>0</v>
      </c>
      <c r="E13" s="32"/>
      <c r="F13" s="32"/>
      <c r="G13" s="32"/>
      <c r="H13" s="32"/>
    </row>
    <row r="14" spans="1:8" ht="13.5" customHeight="1" x14ac:dyDescent="0.2">
      <c r="A14" s="49" t="str">
        <f>Sales8Line14!A1</f>
        <v>Revenue Source 8</v>
      </c>
      <c r="B14" s="1">
        <f>Sales8Line14!D3</f>
        <v>0</v>
      </c>
      <c r="C14" s="1">
        <f>Sales8Line14!E3</f>
        <v>0</v>
      </c>
      <c r="D14" s="1">
        <f>Sales8Line14!G3</f>
        <v>0</v>
      </c>
      <c r="E14" s="32"/>
      <c r="F14" s="32"/>
      <c r="G14" s="32"/>
      <c r="H14" s="32"/>
    </row>
    <row r="15" spans="1:8" ht="13.5" customHeight="1" x14ac:dyDescent="0.2">
      <c r="A15" s="49" t="str">
        <f>Sales9Line15!A1</f>
        <v>Revenue Source 9</v>
      </c>
      <c r="B15" s="1">
        <f>Sales9Line15!D3</f>
        <v>0</v>
      </c>
      <c r="C15" s="1">
        <f>Sales9Line15!E3</f>
        <v>0</v>
      </c>
      <c r="D15" s="1">
        <f>Sales9Line15!G3</f>
        <v>0</v>
      </c>
      <c r="E15" s="32"/>
      <c r="F15" s="32"/>
      <c r="G15" s="32"/>
      <c r="H15" s="32"/>
    </row>
    <row r="16" spans="1:8" ht="15" customHeight="1" x14ac:dyDescent="0.2">
      <c r="A16" s="49" t="str">
        <f>Sales10Line16!A1</f>
        <v>Revenue Source 10</v>
      </c>
      <c r="B16" s="1">
        <f>Sales10Line16!D3</f>
        <v>0</v>
      </c>
      <c r="C16" s="1">
        <f>Sales10Line16!E3</f>
        <v>0</v>
      </c>
      <c r="D16" s="1">
        <f>Sales10Line16!G3</f>
        <v>0</v>
      </c>
      <c r="E16" s="32"/>
      <c r="F16" s="32"/>
      <c r="G16" s="32"/>
      <c r="H16" s="32"/>
    </row>
    <row r="17" spans="1:8" x14ac:dyDescent="0.2">
      <c r="A17" s="51" t="s">
        <v>30</v>
      </c>
      <c r="B17" s="86">
        <f>SUM(B6:B16)</f>
        <v>0</v>
      </c>
      <c r="C17" s="86">
        <f>SUM(C6:C16)</f>
        <v>0</v>
      </c>
      <c r="D17" s="86">
        <f>SUM(D6:D16)</f>
        <v>0</v>
      </c>
      <c r="E17" s="32"/>
      <c r="F17" s="32"/>
      <c r="G17" s="32"/>
      <c r="H17" s="32"/>
    </row>
    <row r="18" spans="1:8" x14ac:dyDescent="0.2">
      <c r="A18" s="32"/>
      <c r="B18" s="52"/>
      <c r="C18" s="52"/>
      <c r="D18" s="52"/>
      <c r="E18" s="32"/>
      <c r="F18" s="32"/>
      <c r="G18" s="32"/>
      <c r="H18" s="32"/>
    </row>
    <row r="19" spans="1:8" ht="15.75" x14ac:dyDescent="0.25">
      <c r="A19" s="53" t="s">
        <v>11</v>
      </c>
      <c r="B19" s="54"/>
      <c r="C19" s="54"/>
      <c r="D19" s="54"/>
      <c r="E19" s="32"/>
      <c r="F19" s="32"/>
      <c r="G19" s="32"/>
      <c r="H19" s="32"/>
    </row>
    <row r="20" spans="1:8" x14ac:dyDescent="0.2">
      <c r="A20" s="49" t="str">
        <f>Cogs1Line20!A1</f>
        <v>Purchases</v>
      </c>
      <c r="B20" s="1">
        <f>Cogs1Line20!D3</f>
        <v>0</v>
      </c>
      <c r="C20" s="1">
        <f>Cogs1Line20!E3</f>
        <v>0</v>
      </c>
      <c r="D20" s="1">
        <f>Cogs1Line20!F3</f>
        <v>0</v>
      </c>
      <c r="E20" s="32"/>
      <c r="F20" s="32"/>
      <c r="G20" s="32"/>
      <c r="H20" s="32"/>
    </row>
    <row r="21" spans="1:8" x14ac:dyDescent="0.2">
      <c r="A21" s="49" t="str">
        <f>Cogs2Line21!A1</f>
        <v>Subcontracts</v>
      </c>
      <c r="B21" s="1">
        <f>Cogs2Line21!D3</f>
        <v>0</v>
      </c>
      <c r="C21" s="1">
        <f>Cogs2Line21!E3</f>
        <v>0</v>
      </c>
      <c r="D21" s="1">
        <f>Cogs2Line21!F3</f>
        <v>0</v>
      </c>
      <c r="E21" s="32"/>
      <c r="F21" s="32"/>
      <c r="G21" s="32"/>
      <c r="H21" s="32"/>
    </row>
    <row r="22" spans="1:8" x14ac:dyDescent="0.2">
      <c r="A22" s="49" t="str">
        <f>Cogs3Line22!A1</f>
        <v>Direct Costs</v>
      </c>
      <c r="B22" s="1">
        <f>Cogs3Line22!D3</f>
        <v>0</v>
      </c>
      <c r="C22" s="1">
        <f>Cogs3Line22!E3</f>
        <v>0</v>
      </c>
      <c r="D22" s="1">
        <f>Cogs3Line22!F3</f>
        <v>0</v>
      </c>
      <c r="E22" s="32"/>
      <c r="F22" s="32"/>
      <c r="G22" s="32"/>
      <c r="H22" s="32"/>
    </row>
    <row r="23" spans="1:8" x14ac:dyDescent="0.2">
      <c r="A23" s="49" t="str">
        <f>Cogs4Line23!A1</f>
        <v>Freight In/Out</v>
      </c>
      <c r="B23" s="1">
        <f>Cogs4Line23!D3</f>
        <v>0</v>
      </c>
      <c r="C23" s="1">
        <f>Cogs4Line23!E3</f>
        <v>0</v>
      </c>
      <c r="D23" s="1">
        <f>Cogs4Line23!F3</f>
        <v>0</v>
      </c>
      <c r="E23" s="32"/>
      <c r="F23" s="32"/>
      <c r="G23" s="32"/>
      <c r="H23" s="32"/>
    </row>
    <row r="24" spans="1:8" x14ac:dyDescent="0.2">
      <c r="A24" s="49" t="str">
        <f>Cogs5Line24!A1</f>
        <v>Credit Card Commissions</v>
      </c>
      <c r="B24" s="1">
        <f>Cogs5Line24!D3</f>
        <v>0</v>
      </c>
      <c r="C24" s="1">
        <f>Cogs5Line24!E3</f>
        <v>0</v>
      </c>
      <c r="D24" s="1">
        <f>Cogs5Line24!F3</f>
        <v>0</v>
      </c>
      <c r="E24" s="32"/>
      <c r="F24" s="32"/>
      <c r="G24" s="32"/>
      <c r="H24" s="32"/>
    </row>
    <row r="25" spans="1:8" x14ac:dyDescent="0.2">
      <c r="A25" s="49" t="str">
        <f>Cogs6Line25!A1</f>
        <v>Cost of Goods 6</v>
      </c>
      <c r="B25" s="1">
        <f>Cogs6Line25!D3</f>
        <v>0</v>
      </c>
      <c r="C25" s="1">
        <f>Cogs6Line25!E3</f>
        <v>0</v>
      </c>
      <c r="D25" s="1">
        <f>Cogs6Line25!F3</f>
        <v>0</v>
      </c>
      <c r="E25" s="32"/>
      <c r="F25" s="32"/>
      <c r="G25" s="32"/>
      <c r="H25" s="32"/>
    </row>
    <row r="26" spans="1:8" x14ac:dyDescent="0.2">
      <c r="A26" s="49" t="str">
        <f>Cogs7Line26!A1</f>
        <v>Cost of Goods 7</v>
      </c>
      <c r="B26" s="1">
        <f>Cogs7Line26!D3</f>
        <v>0</v>
      </c>
      <c r="C26" s="1">
        <f>Cogs7Line26!E3</f>
        <v>0</v>
      </c>
      <c r="D26" s="1">
        <f>Cogs7Line26!F3</f>
        <v>0</v>
      </c>
      <c r="E26" s="32"/>
      <c r="F26" s="32"/>
      <c r="G26" s="32"/>
      <c r="H26" s="32"/>
    </row>
    <row r="27" spans="1:8" x14ac:dyDescent="0.2">
      <c r="A27" s="49" t="str">
        <f>Cogs8Line27!A1</f>
        <v>Cost of Goods 8</v>
      </c>
      <c r="B27" s="1">
        <f>Cogs8Line27!D3</f>
        <v>0</v>
      </c>
      <c r="C27" s="1">
        <f>Cogs8Line27!E3</f>
        <v>0</v>
      </c>
      <c r="D27" s="1">
        <f>Cogs8Line27!F3</f>
        <v>0</v>
      </c>
      <c r="E27" s="32"/>
      <c r="F27" s="32"/>
      <c r="G27" s="32"/>
      <c r="H27" s="32"/>
    </row>
    <row r="28" spans="1:8" x14ac:dyDescent="0.2">
      <c r="A28" s="49" t="str">
        <f>Cogs9Line28!A1</f>
        <v>Cost of Goods 9</v>
      </c>
      <c r="B28" s="1">
        <f>Cogs9Line28!D3</f>
        <v>0</v>
      </c>
      <c r="C28" s="1">
        <f>Cogs9Line28!E3</f>
        <v>0</v>
      </c>
      <c r="D28" s="1">
        <f>Cogs9Line28!F3</f>
        <v>0</v>
      </c>
      <c r="E28" s="32"/>
      <c r="F28" s="32"/>
      <c r="G28" s="32"/>
      <c r="H28" s="32"/>
    </row>
    <row r="29" spans="1:8" x14ac:dyDescent="0.2">
      <c r="A29" s="55" t="str">
        <f>Cogs10Line29!A1</f>
        <v>Cost of Goods 10</v>
      </c>
      <c r="B29" s="1">
        <f>Cogs10Line29!D3</f>
        <v>0</v>
      </c>
      <c r="C29" s="1">
        <f>Cogs10Line29!E3</f>
        <v>0</v>
      </c>
      <c r="D29" s="1">
        <f>Cogs10Line29!F3</f>
        <v>0</v>
      </c>
    </row>
    <row r="30" spans="1:8" x14ac:dyDescent="0.2">
      <c r="A30" s="56" t="s">
        <v>12</v>
      </c>
      <c r="B30" s="87">
        <f>SUM(B19:B29)</f>
        <v>0</v>
      </c>
      <c r="C30" s="87">
        <f>SUM(C19:C29)</f>
        <v>0</v>
      </c>
      <c r="D30" s="87">
        <f>SUM(D19:D29)</f>
        <v>0</v>
      </c>
      <c r="E30" s="32"/>
      <c r="F30" s="32"/>
      <c r="G30" s="32"/>
      <c r="H30" s="32"/>
    </row>
    <row r="31" spans="1:8" x14ac:dyDescent="0.2">
      <c r="A31" s="57"/>
      <c r="B31" s="58"/>
      <c r="C31" s="58"/>
      <c r="D31" s="58"/>
      <c r="E31" s="32"/>
      <c r="F31" s="32"/>
      <c r="G31" s="32"/>
      <c r="H31" s="32"/>
    </row>
    <row r="32" spans="1:8" x14ac:dyDescent="0.2">
      <c r="A32" s="51" t="s">
        <v>3</v>
      </c>
      <c r="B32" s="88">
        <f>B17-B30</f>
        <v>0</v>
      </c>
      <c r="C32" s="88"/>
      <c r="D32" s="88">
        <f>D17-D30</f>
        <v>0</v>
      </c>
      <c r="E32" s="94">
        <f>IF(D32=0,0,D32/D17)</f>
        <v>0</v>
      </c>
      <c r="F32" s="32"/>
      <c r="G32" s="32"/>
      <c r="H32" s="32"/>
    </row>
    <row r="33" spans="1:8" x14ac:dyDescent="0.2">
      <c r="A33" s="32"/>
      <c r="B33" s="52"/>
      <c r="C33" s="52"/>
      <c r="D33" s="52"/>
      <c r="E33" s="32"/>
      <c r="F33" s="32"/>
      <c r="G33" s="32"/>
      <c r="H33" s="32"/>
    </row>
    <row r="34" spans="1:8" ht="15.75" x14ac:dyDescent="0.25">
      <c r="A34" s="59" t="s">
        <v>4</v>
      </c>
      <c r="B34" s="60"/>
      <c r="C34" s="60"/>
      <c r="D34" s="60"/>
      <c r="E34" s="32"/>
      <c r="F34" s="32"/>
      <c r="G34" s="32"/>
      <c r="H34" s="32"/>
    </row>
    <row r="35" spans="1:8" x14ac:dyDescent="0.2">
      <c r="A35" s="50" t="str">
        <f>Expense1Line35!A1</f>
        <v>Accounting</v>
      </c>
      <c r="B35" s="1">
        <f>Expense1Line35!D3</f>
        <v>0</v>
      </c>
      <c r="C35" s="1">
        <f>Expense1Line35!E3</f>
        <v>0</v>
      </c>
      <c r="D35" s="1">
        <f>Expense1Line35!F3</f>
        <v>0</v>
      </c>
      <c r="E35" s="32"/>
      <c r="F35" s="32"/>
      <c r="G35" s="32"/>
      <c r="H35" s="32"/>
    </row>
    <row r="36" spans="1:8" x14ac:dyDescent="0.2">
      <c r="A36" s="50" t="str">
        <f>Expense2Line36!A1</f>
        <v>Advertising And Promotions</v>
      </c>
      <c r="B36" s="1">
        <f>Expense2Line36!D3</f>
        <v>0</v>
      </c>
      <c r="C36" s="1">
        <f>Expense2Line36!E3</f>
        <v>0</v>
      </c>
      <c r="D36" s="1">
        <f>Expense2Line36!F3</f>
        <v>0</v>
      </c>
      <c r="E36" s="32"/>
      <c r="F36" s="32"/>
      <c r="G36" s="32"/>
      <c r="H36" s="32"/>
    </row>
    <row r="37" spans="1:8" x14ac:dyDescent="0.2">
      <c r="A37" s="61" t="str">
        <f>Expense3Line37!A1</f>
        <v>Automobile - Fuel / Oil</v>
      </c>
      <c r="B37" s="5">
        <f>Expense3Line37!D3</f>
        <v>0</v>
      </c>
      <c r="C37" s="5">
        <f>Expense3Line37!E3*E39</f>
        <v>0</v>
      </c>
      <c r="D37" s="5">
        <f>IF($G$5="Yes",(B37-C37)*$E$39,(B37-C37))</f>
        <v>0</v>
      </c>
      <c r="E37" s="62" t="s">
        <v>24</v>
      </c>
      <c r="F37" s="9">
        <v>100</v>
      </c>
      <c r="G37" s="63" t="s">
        <v>41</v>
      </c>
      <c r="H37" s="32"/>
    </row>
    <row r="38" spans="1:8" x14ac:dyDescent="0.2">
      <c r="A38" s="61" t="str">
        <f>Expense4Line38!A1</f>
        <v>Automobile - Insurance</v>
      </c>
      <c r="B38" s="5">
        <f>Expense4Line38!D3</f>
        <v>0</v>
      </c>
      <c r="C38" s="5">
        <f>Expense4Line38!E3*E39</f>
        <v>0</v>
      </c>
      <c r="D38" s="5">
        <f>IF($G$5="Yes",(B38-C38)*$E$39,(B38-C38))</f>
        <v>0</v>
      </c>
      <c r="E38" s="64" t="s">
        <v>23</v>
      </c>
      <c r="F38" s="10">
        <v>100</v>
      </c>
      <c r="G38" s="65" t="s">
        <v>42</v>
      </c>
      <c r="H38" s="32"/>
    </row>
    <row r="39" spans="1:8" x14ac:dyDescent="0.2">
      <c r="A39" s="61" t="str">
        <f>Expense5Line39!A1</f>
        <v>Automobile - Repairs</v>
      </c>
      <c r="B39" s="5">
        <f>Expense5Line39!D3</f>
        <v>0</v>
      </c>
      <c r="C39" s="5">
        <f>Expense5Line39!E3*E39</f>
        <v>0</v>
      </c>
      <c r="D39" s="5">
        <f>IF($G$5="Yes",(B39-C39)*$E$39,(B39-C39))</f>
        <v>0</v>
      </c>
      <c r="E39" s="109">
        <f>F37/F38</f>
        <v>1</v>
      </c>
      <c r="F39" s="110">
        <f>SUM(D37:D41)</f>
        <v>0</v>
      </c>
      <c r="H39" s="32"/>
    </row>
    <row r="40" spans="1:8" x14ac:dyDescent="0.2">
      <c r="A40" s="61" t="str">
        <f>Expense6Line40!A1</f>
        <v>Automobile - Other</v>
      </c>
      <c r="B40" s="5">
        <f>Expense6Line40!D3</f>
        <v>0</v>
      </c>
      <c r="C40" s="5">
        <f>Expense6Line40!E3*E39</f>
        <v>0</v>
      </c>
      <c r="D40" s="5">
        <f>IF($G$5="Yes",(B40-C40)*$E$39,(B40-C40))</f>
        <v>0</v>
      </c>
      <c r="F40" s="67"/>
      <c r="G40" s="32"/>
      <c r="H40" s="32"/>
    </row>
    <row r="41" spans="1:8" x14ac:dyDescent="0.2">
      <c r="A41" s="61" t="str">
        <f>Expense7Line41!A1</f>
        <v>Automobile - Parking</v>
      </c>
      <c r="B41" s="5">
        <f>Expense7Line41!D3</f>
        <v>0</v>
      </c>
      <c r="C41" s="5">
        <f>Expense7Line41!E3</f>
        <v>0</v>
      </c>
      <c r="D41" s="5">
        <f>Expense7Line41!F3</f>
        <v>0</v>
      </c>
      <c r="F41" s="48"/>
      <c r="G41" s="32"/>
      <c r="H41" s="32"/>
    </row>
    <row r="42" spans="1:8" x14ac:dyDescent="0.2">
      <c r="A42" s="50" t="str">
        <f>Expense8Line42!A1</f>
        <v>Bank Interest &amp; Service Charges</v>
      </c>
      <c r="B42" s="1">
        <f>Expense8Line42!D3</f>
        <v>0</v>
      </c>
      <c r="C42" s="1">
        <f>Expense8Line42!E3</f>
        <v>0</v>
      </c>
      <c r="D42" s="1">
        <f>Expense8Line42!F3</f>
        <v>0</v>
      </c>
      <c r="E42" s="32"/>
      <c r="F42" s="48"/>
      <c r="G42" s="32"/>
      <c r="H42" s="32"/>
    </row>
    <row r="43" spans="1:8" x14ac:dyDescent="0.2">
      <c r="A43" s="68" t="str">
        <f>Expense9Line43!A1</f>
        <v>Client Meals &amp; Entertainment</v>
      </c>
      <c r="B43" s="12">
        <f>Expense9Line43!D3</f>
        <v>0</v>
      </c>
      <c r="C43" s="12">
        <f>Expense9Line43!E3</f>
        <v>0</v>
      </c>
      <c r="D43" s="13">
        <f>IF($G$5="Yes",Expense9Line43!F3*0.5,(B43-C43))</f>
        <v>0</v>
      </c>
      <c r="E43" s="69"/>
      <c r="F43" s="32"/>
      <c r="G43" s="32"/>
      <c r="H43" s="32"/>
    </row>
    <row r="44" spans="1:8" x14ac:dyDescent="0.2">
      <c r="A44" s="70" t="str">
        <f>Expense10Line44!A1</f>
        <v>Consulting Fees</v>
      </c>
      <c r="B44" s="2">
        <f>Expense10Line44!D3</f>
        <v>0</v>
      </c>
      <c r="C44" s="2">
        <f>Expense10Line44!E3</f>
        <v>0</v>
      </c>
      <c r="D44" s="1">
        <f>Expense10Line44!F3</f>
        <v>0</v>
      </c>
      <c r="E44" s="71"/>
      <c r="F44" s="32"/>
      <c r="G44" s="32"/>
      <c r="H44" s="32"/>
    </row>
    <row r="45" spans="1:8" x14ac:dyDescent="0.2">
      <c r="A45" s="50" t="str">
        <f>Expense11Line45!A1</f>
        <v>Delivery, Postage &amp; Express</v>
      </c>
      <c r="B45" s="1">
        <f>Expense11Line45!D3</f>
        <v>0</v>
      </c>
      <c r="C45" s="1">
        <f>Expense11Line45!E3</f>
        <v>0</v>
      </c>
      <c r="D45" s="1">
        <f>Expense11Line45!F3</f>
        <v>0</v>
      </c>
      <c r="E45" s="66"/>
      <c r="F45" s="32"/>
      <c r="G45" s="32"/>
      <c r="H45" s="32"/>
    </row>
    <row r="46" spans="1:8" x14ac:dyDescent="0.2">
      <c r="A46" s="50" t="str">
        <f>Expense12Line46!A1</f>
        <v>Insurance</v>
      </c>
      <c r="B46" s="1">
        <f>Expense12Line46!D3</f>
        <v>0</v>
      </c>
      <c r="C46" s="1">
        <f>Expense12Line46!E3</f>
        <v>0</v>
      </c>
      <c r="D46" s="1">
        <f>Expense12Line46!F3</f>
        <v>0</v>
      </c>
      <c r="E46" s="32"/>
      <c r="F46" s="32"/>
      <c r="G46" s="32"/>
      <c r="H46" s="32"/>
    </row>
    <row r="47" spans="1:8" x14ac:dyDescent="0.2">
      <c r="A47" s="50" t="str">
        <f>Expense13Line47!A1</f>
        <v>Legal Fees</v>
      </c>
      <c r="B47" s="1">
        <f>Expense13Line47!D3</f>
        <v>0</v>
      </c>
      <c r="C47" s="1">
        <f>Expense13Line47!E3</f>
        <v>0</v>
      </c>
      <c r="D47" s="1">
        <f>Expense13Line47!F3</f>
        <v>0</v>
      </c>
      <c r="E47" s="32"/>
      <c r="F47" s="32"/>
      <c r="G47" s="32"/>
      <c r="H47" s="32"/>
    </row>
    <row r="48" spans="1:8" x14ac:dyDescent="0.2">
      <c r="A48" s="50" t="str">
        <f>Expense14Line48!A1</f>
        <v>Licences and Memberships</v>
      </c>
      <c r="B48" s="1">
        <f>Expense14Line48!D3</f>
        <v>0</v>
      </c>
      <c r="C48" s="1">
        <f>Expense14Line48!E3</f>
        <v>0</v>
      </c>
      <c r="D48" s="1">
        <f>Expense14Line48!F3</f>
        <v>0</v>
      </c>
      <c r="E48" s="32"/>
      <c r="F48" s="32"/>
      <c r="G48" s="32"/>
      <c r="H48" s="32"/>
    </row>
    <row r="49" spans="1:8" x14ac:dyDescent="0.2">
      <c r="A49" s="50" t="str">
        <f>Expense15Line49!A1</f>
        <v>Office &amp; Miscellaneous</v>
      </c>
      <c r="B49" s="1">
        <f>Expense15Line49!D3</f>
        <v>0</v>
      </c>
      <c r="C49" s="1">
        <f>Expense15Line49!E3</f>
        <v>0</v>
      </c>
      <c r="D49" s="1">
        <f>Expense15Line49!F3</f>
        <v>0</v>
      </c>
      <c r="E49" s="32"/>
      <c r="F49" s="32"/>
      <c r="G49" s="32"/>
      <c r="H49" s="32"/>
    </row>
    <row r="50" spans="1:8" x14ac:dyDescent="0.2">
      <c r="A50" s="50" t="str">
        <f>Expense16Line50!A1</f>
        <v>Property Taxes (Location)</v>
      </c>
      <c r="B50" s="1">
        <f>Expense16Line50!D3</f>
        <v>0</v>
      </c>
      <c r="C50" s="1">
        <f>Expense16Line50!E3</f>
        <v>0</v>
      </c>
      <c r="D50" s="1">
        <f>Expense16Line50!F3</f>
        <v>0</v>
      </c>
      <c r="E50" s="32"/>
      <c r="F50" s="32"/>
      <c r="G50" s="32"/>
      <c r="H50" s="32"/>
    </row>
    <row r="51" spans="1:8" x14ac:dyDescent="0.2">
      <c r="A51" s="50" t="str">
        <f>Expense17Line51!A1</f>
        <v>Rent (Location)</v>
      </c>
      <c r="B51" s="1">
        <f>Expense17Line51!D3</f>
        <v>0</v>
      </c>
      <c r="C51" s="1">
        <f>Expense17Line51!E3</f>
        <v>0</v>
      </c>
      <c r="D51" s="1">
        <f>Expense17Line51!F3</f>
        <v>0</v>
      </c>
      <c r="E51" s="32"/>
      <c r="F51" s="32"/>
      <c r="G51" s="32"/>
      <c r="H51" s="32"/>
    </row>
    <row r="52" spans="1:8" x14ac:dyDescent="0.2">
      <c r="A52" s="50" t="str">
        <f>Expense18Line52!A1</f>
        <v>Repairs &amp; Maintenance</v>
      </c>
      <c r="B52" s="1">
        <f>Expense18Line52!D3</f>
        <v>0</v>
      </c>
      <c r="C52" s="1">
        <f>Expense18Line52!E3</f>
        <v>0</v>
      </c>
      <c r="D52" s="1">
        <f>Expense18Line52!F3</f>
        <v>0</v>
      </c>
      <c r="E52" s="32"/>
      <c r="F52" s="32"/>
      <c r="G52" s="32"/>
      <c r="H52" s="32"/>
    </row>
    <row r="53" spans="1:8" x14ac:dyDescent="0.2">
      <c r="A53" s="50" t="str">
        <f>Expense19Line53!A1</f>
        <v>Research &amp; Development</v>
      </c>
      <c r="B53" s="1">
        <f>Expense19Line53!D3</f>
        <v>0</v>
      </c>
      <c r="C53" s="1">
        <f>Expense19Line53!E3</f>
        <v>0</v>
      </c>
      <c r="D53" s="1">
        <f>Expense19Line53!F3</f>
        <v>0</v>
      </c>
      <c r="E53" s="32"/>
      <c r="F53" s="32"/>
      <c r="G53" s="32"/>
      <c r="H53" s="32"/>
    </row>
    <row r="54" spans="1:8" x14ac:dyDescent="0.2">
      <c r="A54" s="50" t="str">
        <f>Expense20Line54!A1</f>
        <v>Software &amp; Licencing Fees</v>
      </c>
      <c r="B54" s="1">
        <f>Expense20Line54!D3</f>
        <v>0</v>
      </c>
      <c r="C54" s="1">
        <f>Expense20Line54!E3</f>
        <v>0</v>
      </c>
      <c r="D54" s="1">
        <f>Expense20Line54!F3</f>
        <v>0</v>
      </c>
      <c r="E54" s="32"/>
      <c r="F54" s="32"/>
      <c r="G54" s="32"/>
      <c r="H54" s="32"/>
    </row>
    <row r="55" spans="1:8" x14ac:dyDescent="0.2">
      <c r="A55" s="50" t="str">
        <f>Expense21LIne55!A1</f>
        <v>Supplies</v>
      </c>
      <c r="B55" s="1">
        <f>Expense21LIne55!D3</f>
        <v>0</v>
      </c>
      <c r="C55" s="1">
        <f>Expense21LIne55!E3</f>
        <v>0</v>
      </c>
      <c r="D55" s="1">
        <f>Expense21LIne55!F3</f>
        <v>0</v>
      </c>
      <c r="E55" s="32"/>
      <c r="F55" s="32"/>
      <c r="G55" s="32"/>
      <c r="H55" s="32"/>
    </row>
    <row r="56" spans="1:8" x14ac:dyDescent="0.2">
      <c r="A56" s="50" t="str">
        <f>Expense22Line56!A1</f>
        <v>Telecommunications</v>
      </c>
      <c r="B56" s="1">
        <f>Expense22Line56!D3</f>
        <v>0</v>
      </c>
      <c r="C56" s="1">
        <f>Expense22Line56!E3</f>
        <v>0</v>
      </c>
      <c r="D56" s="1">
        <f>Expense22Line56!F3</f>
        <v>0</v>
      </c>
      <c r="E56" s="32"/>
      <c r="F56" s="32"/>
      <c r="G56" s="32"/>
      <c r="H56" s="32"/>
    </row>
    <row r="57" spans="1:8" x14ac:dyDescent="0.2">
      <c r="A57" s="50" t="str">
        <f>Expense23Line57!A1</f>
        <v>Travel &amp; Accommodation</v>
      </c>
      <c r="B57" s="1">
        <f>Expense23Line57!D3</f>
        <v>0</v>
      </c>
      <c r="C57" s="1">
        <f>Expense23Line57!E3</f>
        <v>0</v>
      </c>
      <c r="D57" s="1">
        <f>Expense23Line57!F3</f>
        <v>0</v>
      </c>
      <c r="E57" s="32"/>
      <c r="F57" s="32"/>
      <c r="G57" s="32"/>
      <c r="H57" s="32"/>
    </row>
    <row r="58" spans="1:8" x14ac:dyDescent="0.2">
      <c r="A58" s="50" t="str">
        <f>Expense24Line58!A1</f>
        <v>Utilities (Location)</v>
      </c>
      <c r="B58" s="1">
        <f>Expense24Line58!D3</f>
        <v>0</v>
      </c>
      <c r="C58" s="1">
        <f>Expense24Line58!E3</f>
        <v>0</v>
      </c>
      <c r="D58" s="1">
        <f>Expense24Line58!F3</f>
        <v>0</v>
      </c>
      <c r="E58" s="32"/>
      <c r="F58" s="32"/>
      <c r="G58" s="32"/>
      <c r="H58" s="32"/>
    </row>
    <row r="59" spans="1:8" x14ac:dyDescent="0.2">
      <c r="A59" s="50" t="str">
        <f>Expense25Line59!A1</f>
        <v>Wages &amp; Benefits</v>
      </c>
      <c r="B59" s="1">
        <f>Expense25Line59!D3</f>
        <v>0</v>
      </c>
      <c r="C59" s="1">
        <f>Expense25Line59!E3</f>
        <v>0</v>
      </c>
      <c r="D59" s="1">
        <f>Expense25Line59!F3</f>
        <v>0</v>
      </c>
      <c r="E59" s="32"/>
      <c r="F59" s="32"/>
      <c r="G59" s="32"/>
      <c r="H59" s="32"/>
    </row>
    <row r="60" spans="1:8" x14ac:dyDescent="0.2">
      <c r="A60" s="50" t="str">
        <f>Expense26Line60!A1</f>
        <v>Other Expense 2</v>
      </c>
      <c r="B60" s="1">
        <f>Expense26Line60!D3</f>
        <v>0</v>
      </c>
      <c r="C60" s="1">
        <f>Expense26Line60!E3</f>
        <v>0</v>
      </c>
      <c r="D60" s="1">
        <f>Expense26Line60!F3</f>
        <v>0</v>
      </c>
      <c r="E60" s="32"/>
      <c r="F60" s="32"/>
      <c r="G60" s="32"/>
      <c r="H60" s="32"/>
    </row>
    <row r="61" spans="1:8" x14ac:dyDescent="0.2">
      <c r="A61" s="50" t="str">
        <f>Expense27Line61!A1</f>
        <v>Other Expense 3</v>
      </c>
      <c r="B61" s="1">
        <f>Expense27Line61!D3</f>
        <v>0</v>
      </c>
      <c r="C61" s="1">
        <f>Expense27Line61!E3</f>
        <v>0</v>
      </c>
      <c r="D61" s="1">
        <f>Expense27Line61!F3</f>
        <v>0</v>
      </c>
      <c r="E61" s="32"/>
      <c r="F61" s="32"/>
      <c r="G61" s="32"/>
      <c r="H61" s="32"/>
    </row>
    <row r="62" spans="1:8" x14ac:dyDescent="0.2">
      <c r="A62" s="50" t="str">
        <f>Expense28Line62!A1</f>
        <v>Other Expense 4</v>
      </c>
      <c r="B62" s="1">
        <f>Expense28Line62!D3</f>
        <v>0</v>
      </c>
      <c r="C62" s="1">
        <f>Expense28Line62!E3</f>
        <v>0</v>
      </c>
      <c r="D62" s="1">
        <f>Expense28Line62!F3</f>
        <v>0</v>
      </c>
      <c r="E62" s="32"/>
      <c r="F62" s="32"/>
      <c r="G62" s="32"/>
      <c r="H62" s="32"/>
    </row>
    <row r="63" spans="1:8" x14ac:dyDescent="0.2">
      <c r="A63" s="50" t="str">
        <f>Expense29Line63!A1</f>
        <v>Other Expense 5</v>
      </c>
      <c r="B63" s="1">
        <f>Expense29Line63!D3</f>
        <v>0</v>
      </c>
      <c r="C63" s="1">
        <f>Expense29Line63!E3</f>
        <v>0</v>
      </c>
      <c r="D63" s="1">
        <f>Expense29Line63!F3</f>
        <v>0</v>
      </c>
      <c r="E63" s="32"/>
      <c r="F63" s="32"/>
      <c r="G63" s="32"/>
      <c r="H63" s="32"/>
    </row>
    <row r="64" spans="1:8" x14ac:dyDescent="0.2">
      <c r="A64" s="50" t="str">
        <f>Expense30Line64!A1</f>
        <v>Other Expense 6</v>
      </c>
      <c r="B64" s="1">
        <f>Expense30Line64!D3</f>
        <v>0</v>
      </c>
      <c r="C64" s="1">
        <f>Expense30Line64!E3</f>
        <v>0</v>
      </c>
      <c r="D64" s="1">
        <f>Expense30Line64!F3</f>
        <v>0</v>
      </c>
      <c r="E64" s="32"/>
      <c r="F64" s="32"/>
      <c r="G64" s="32"/>
      <c r="H64" s="32"/>
    </row>
    <row r="65" spans="1:8" x14ac:dyDescent="0.2">
      <c r="A65" s="61" t="str">
        <f>Expense31Line65!A1</f>
        <v>Home Office - Rent</v>
      </c>
      <c r="B65" s="5">
        <f>Expense31Line65!D3</f>
        <v>0</v>
      </c>
      <c r="C65" s="5">
        <f>Expense31Line65!E3*E67</f>
        <v>0</v>
      </c>
      <c r="D65" s="5">
        <f>IF($G$5="Yes",(B65-C65)*$E$67,(B65-C65))</f>
        <v>0</v>
      </c>
      <c r="E65" s="62" t="s">
        <v>31</v>
      </c>
      <c r="F65" s="9">
        <v>100</v>
      </c>
      <c r="G65" s="63" t="s">
        <v>43</v>
      </c>
      <c r="H65" s="32"/>
    </row>
    <row r="66" spans="1:8" x14ac:dyDescent="0.2">
      <c r="A66" s="61" t="str">
        <f>Expense32Line66!A1</f>
        <v>Home Office - Mortgage Interest</v>
      </c>
      <c r="B66" s="5">
        <f>Expense32Line66!D3</f>
        <v>0</v>
      </c>
      <c r="C66" s="5">
        <f>Expense32Line66!E3*E67</f>
        <v>0</v>
      </c>
      <c r="D66" s="5">
        <f>IF($G$5="Yes",(B66-C66)*$E$67,(B66-C66))</f>
        <v>0</v>
      </c>
      <c r="E66" s="64" t="s">
        <v>23</v>
      </c>
      <c r="F66" s="10">
        <v>100</v>
      </c>
      <c r="G66" s="65" t="s">
        <v>44</v>
      </c>
      <c r="H66" s="32"/>
    </row>
    <row r="67" spans="1:8" x14ac:dyDescent="0.2">
      <c r="A67" s="61" t="str">
        <f>Expense33Line67!A1</f>
        <v>Home Office - Property Taxes</v>
      </c>
      <c r="B67" s="5">
        <f>Expense33Line67!D3</f>
        <v>0</v>
      </c>
      <c r="C67" s="5">
        <f>Expense33Line67!E3*E67</f>
        <v>0</v>
      </c>
      <c r="D67" s="5">
        <f t="shared" ref="D67:D70" si="0">IF($G$5="Yes",(B67-C67)*$E$67,(B67-C67))</f>
        <v>0</v>
      </c>
      <c r="E67" s="109">
        <f>F65/F66</f>
        <v>1</v>
      </c>
      <c r="F67" s="111">
        <f>SUM(D65:D70)</f>
        <v>0</v>
      </c>
      <c r="H67" s="32"/>
    </row>
    <row r="68" spans="1:8" x14ac:dyDescent="0.2">
      <c r="A68" s="61" t="str">
        <f>Expense34Line68!A1</f>
        <v>Home Office - Repairs &amp; Maintenance</v>
      </c>
      <c r="B68" s="5">
        <f>Expense34Line68!D3</f>
        <v>0</v>
      </c>
      <c r="C68" s="5">
        <f>Expense34Line68!E3*E67</f>
        <v>0</v>
      </c>
      <c r="D68" s="5">
        <f t="shared" si="0"/>
        <v>0</v>
      </c>
      <c r="E68" s="72"/>
      <c r="F68" s="11"/>
      <c r="G68" s="73"/>
      <c r="H68" s="32"/>
    </row>
    <row r="69" spans="1:8" x14ac:dyDescent="0.2">
      <c r="A69" s="61" t="str">
        <f>Expense35Line69!A1</f>
        <v>Home Office - Utilities</v>
      </c>
      <c r="B69" s="5">
        <f>Expense35Line69!D3</f>
        <v>0</v>
      </c>
      <c r="C69" s="5">
        <f>Expense35Line69!E3*E67</f>
        <v>0</v>
      </c>
      <c r="D69" s="5">
        <f t="shared" si="0"/>
        <v>0</v>
      </c>
      <c r="F69" s="11"/>
      <c r="G69" s="73"/>
      <c r="H69" s="32"/>
    </row>
    <row r="70" spans="1:8" x14ac:dyDescent="0.2">
      <c r="A70" s="61" t="str">
        <f>Expense36Line70!A1</f>
        <v>Home Office - Insurance</v>
      </c>
      <c r="B70" s="5">
        <f>Expense36Line70!D3</f>
        <v>0</v>
      </c>
      <c r="C70" s="5">
        <f>Expense36Line70!E3*E67</f>
        <v>0</v>
      </c>
      <c r="D70" s="5">
        <f t="shared" si="0"/>
        <v>0</v>
      </c>
      <c r="F70" s="11"/>
      <c r="G70" s="73"/>
      <c r="H70" s="32"/>
    </row>
    <row r="71" spans="1:8" x14ac:dyDescent="0.2">
      <c r="A71" s="74" t="s">
        <v>6</v>
      </c>
      <c r="B71" s="89">
        <f>SUM(B35:B70)</f>
        <v>0</v>
      </c>
      <c r="C71" s="89">
        <f>SUM(C35:C70)</f>
        <v>0</v>
      </c>
      <c r="D71" s="89">
        <f>SUM(D35:D70)</f>
        <v>0</v>
      </c>
      <c r="E71" s="32"/>
      <c r="F71" s="32"/>
      <c r="G71" s="32"/>
      <c r="H71" s="32"/>
    </row>
    <row r="72" spans="1:8" x14ac:dyDescent="0.2">
      <c r="A72" s="75"/>
      <c r="B72" s="52"/>
      <c r="C72" s="52"/>
      <c r="D72" s="52"/>
      <c r="E72" s="32"/>
      <c r="F72" s="32"/>
      <c r="G72" s="32"/>
      <c r="H72" s="32"/>
    </row>
    <row r="73" spans="1:8" x14ac:dyDescent="0.2">
      <c r="A73" s="76" t="s">
        <v>17</v>
      </c>
      <c r="B73" s="77"/>
      <c r="C73" s="77"/>
      <c r="D73" s="77"/>
      <c r="E73" s="32"/>
      <c r="F73" s="32"/>
      <c r="G73" s="32"/>
      <c r="H73" s="32"/>
    </row>
    <row r="74" spans="1:8" x14ac:dyDescent="0.2">
      <c r="A74" s="78" t="str">
        <f>Assets1Line74!A1</f>
        <v>Equipment</v>
      </c>
      <c r="B74" s="6">
        <f>Assets1Line74!D3</f>
        <v>0</v>
      </c>
      <c r="C74" s="6">
        <f>Assets1Line74!E3</f>
        <v>0</v>
      </c>
      <c r="D74" s="6">
        <f>Assets1Line74!F3</f>
        <v>0</v>
      </c>
      <c r="E74" s="32"/>
      <c r="F74" s="32"/>
      <c r="G74" s="32"/>
      <c r="H74" s="32"/>
    </row>
    <row r="75" spans="1:8" x14ac:dyDescent="0.2">
      <c r="A75" s="78" t="str">
        <f>Assets2Line75!A1</f>
        <v>Computer Equipment</v>
      </c>
      <c r="B75" s="6">
        <f>Assets2Line75!D3</f>
        <v>0</v>
      </c>
      <c r="C75" s="6">
        <f>Assets2Line75!E3</f>
        <v>0</v>
      </c>
      <c r="D75" s="6">
        <f>Assets2Line75!F3</f>
        <v>0</v>
      </c>
      <c r="E75" s="79"/>
      <c r="F75" s="32"/>
      <c r="G75" s="32"/>
      <c r="H75" s="32"/>
    </row>
    <row r="76" spans="1:8" x14ac:dyDescent="0.2">
      <c r="A76" s="78" t="str">
        <f>Assets3Line76!A1</f>
        <v>Motor Vehicle</v>
      </c>
      <c r="B76" s="6">
        <f>Assets3Line76!D3</f>
        <v>0</v>
      </c>
      <c r="C76" s="6">
        <f>Assets3Line76!E3</f>
        <v>0</v>
      </c>
      <c r="D76" s="6">
        <f>Assets3Line76!F3</f>
        <v>0</v>
      </c>
      <c r="E76" s="79"/>
      <c r="F76" s="32"/>
      <c r="G76" s="32"/>
      <c r="H76" s="32"/>
    </row>
    <row r="77" spans="1:8" x14ac:dyDescent="0.2">
      <c r="A77" s="78" t="str">
        <f>Assets4Line77!A1</f>
        <v>Tools</v>
      </c>
      <c r="B77" s="7">
        <f>Assets4Line77!D3</f>
        <v>0</v>
      </c>
      <c r="C77" s="7">
        <f>Assets4Line77!E3</f>
        <v>0</v>
      </c>
      <c r="D77" s="7">
        <f>Assets4Line77!F3</f>
        <v>0</v>
      </c>
      <c r="E77" s="79"/>
      <c r="F77" s="32"/>
      <c r="G77" s="32"/>
      <c r="H77" s="32"/>
    </row>
    <row r="78" spans="1:8" x14ac:dyDescent="0.2">
      <c r="A78" s="78" t="str">
        <f>Assets5Line78!A1</f>
        <v>Other Asset</v>
      </c>
      <c r="B78" s="7">
        <f>Assets5Line78!D3</f>
        <v>0</v>
      </c>
      <c r="C78" s="7">
        <f>Assets5Line78!E3</f>
        <v>0</v>
      </c>
      <c r="D78" s="7">
        <f>Assets5Line78!F3</f>
        <v>0</v>
      </c>
      <c r="E78" s="79"/>
      <c r="F78" s="32"/>
      <c r="G78" s="32"/>
      <c r="H78" s="32"/>
    </row>
    <row r="79" spans="1:8" x14ac:dyDescent="0.2">
      <c r="A79" s="76" t="s">
        <v>10</v>
      </c>
      <c r="B79" s="90">
        <f>SUM(B73:B78)</f>
        <v>0</v>
      </c>
      <c r="C79" s="90">
        <f>SUM(C73:C78)</f>
        <v>0</v>
      </c>
      <c r="D79" s="90">
        <f>SUM(D73:D78)</f>
        <v>0</v>
      </c>
      <c r="E79" s="32"/>
      <c r="F79" s="32"/>
      <c r="G79" s="32"/>
      <c r="H79" s="32"/>
    </row>
    <row r="80" spans="1:8" ht="13.5" thickBot="1" x14ac:dyDescent="0.25">
      <c r="A80" s="32"/>
      <c r="B80" s="52"/>
      <c r="C80" s="52"/>
      <c r="D80" s="52"/>
      <c r="E80" s="32"/>
      <c r="F80" s="32"/>
      <c r="G80" s="32"/>
      <c r="H80" s="32"/>
    </row>
    <row r="81" spans="1:8" ht="13.5" thickBot="1" x14ac:dyDescent="0.25">
      <c r="A81" s="80" t="s">
        <v>64</v>
      </c>
      <c r="B81" s="91">
        <f>B32-B71</f>
        <v>0</v>
      </c>
      <c r="C81" s="92"/>
      <c r="D81" s="93">
        <f>D32-D71</f>
        <v>0</v>
      </c>
      <c r="E81" s="95">
        <f>IF(D17=0,0,D81/D17)</f>
        <v>0</v>
      </c>
      <c r="F81" s="32"/>
      <c r="G81" s="32"/>
      <c r="H81" s="32"/>
    </row>
    <row r="82" spans="1:8" ht="13.5" thickBot="1" x14ac:dyDescent="0.25">
      <c r="A82" s="80" t="s">
        <v>65</v>
      </c>
      <c r="B82" s="91"/>
      <c r="C82" s="92"/>
      <c r="D82" s="93">
        <f>IF($G$5="Yes",(D81),(D81+(SUM(D65:D70)*(1-E67))+(0.5*D43)+(SUM(D37:D40)*(1-E39))))</f>
        <v>0</v>
      </c>
      <c r="E82" s="81"/>
      <c r="F82" s="32"/>
      <c r="G82" s="32"/>
      <c r="H82" s="32"/>
    </row>
    <row r="83" spans="1:8" x14ac:dyDescent="0.2">
      <c r="A83" s="32"/>
      <c r="B83" s="52"/>
      <c r="C83" s="52"/>
      <c r="D83" s="52"/>
      <c r="E83" s="32"/>
      <c r="F83" s="32"/>
      <c r="G83" s="32"/>
      <c r="H83" s="32"/>
    </row>
    <row r="84" spans="1:8" x14ac:dyDescent="0.2">
      <c r="A84" s="69" t="s">
        <v>8</v>
      </c>
      <c r="B84" s="96">
        <f>C17</f>
        <v>0</v>
      </c>
      <c r="C84" s="82"/>
      <c r="D84" s="82"/>
      <c r="E84" s="83" t="s">
        <v>74</v>
      </c>
      <c r="F84" s="82"/>
      <c r="G84" s="32"/>
      <c r="H84" s="32"/>
    </row>
    <row r="85" spans="1:8" x14ac:dyDescent="0.2">
      <c r="A85" s="69" t="s">
        <v>9</v>
      </c>
      <c r="B85" s="96">
        <f>C30+C71+C79</f>
        <v>0</v>
      </c>
      <c r="D85" s="52"/>
      <c r="E85" s="52"/>
      <c r="F85" s="32"/>
      <c r="G85" s="32"/>
      <c r="H85" s="32"/>
    </row>
    <row r="86" spans="1:8" ht="13.5" thickBot="1" x14ac:dyDescent="0.25">
      <c r="A86" s="69" t="s">
        <v>7</v>
      </c>
      <c r="B86" s="97">
        <f>(B84-B85)</f>
        <v>0</v>
      </c>
      <c r="D86" s="52"/>
      <c r="E86" s="58"/>
      <c r="F86" s="32"/>
      <c r="G86" s="32"/>
      <c r="H86" s="32"/>
    </row>
    <row r="87" spans="1:8" ht="13.5" thickTop="1" x14ac:dyDescent="0.2">
      <c r="A87" s="32"/>
      <c r="B87" s="52"/>
      <c r="D87" s="52"/>
      <c r="E87" s="52"/>
      <c r="F87" s="32"/>
      <c r="G87" s="32"/>
      <c r="H87" s="32"/>
    </row>
    <row r="88" spans="1:8" ht="13.5" thickBot="1" x14ac:dyDescent="0.25">
      <c r="A88" s="69" t="s">
        <v>35</v>
      </c>
      <c r="B88" s="98">
        <f>SUM(Sales1Line7!F3,Sales2Line8!F3,Sales3Line9!F3,Sales4Line10!F3,Sales5Line11!F3,Sales6Line12!F3,Sales7Line13!F3,Sales8Line14!F3,Sales9Line15!F3,Sales10Line16!F3)</f>
        <v>0</v>
      </c>
      <c r="D88" s="52"/>
      <c r="E88" s="32"/>
      <c r="F88" s="32"/>
      <c r="G88" s="32"/>
      <c r="H88" s="32"/>
    </row>
    <row r="89" spans="1:8" ht="13.5" thickTop="1" x14ac:dyDescent="0.2">
      <c r="A89" s="32"/>
      <c r="B89" s="52"/>
      <c r="D89" s="52"/>
      <c r="E89" s="85" t="s">
        <v>75</v>
      </c>
      <c r="F89" s="32"/>
      <c r="G89" s="32"/>
      <c r="H89" s="32"/>
    </row>
    <row r="90" spans="1:8" x14ac:dyDescent="0.2">
      <c r="A90" s="57" t="s">
        <v>36</v>
      </c>
      <c r="B90" s="99">
        <f>D81-D79+B86+B88</f>
        <v>0</v>
      </c>
      <c r="D90" s="52"/>
      <c r="E90" s="32"/>
      <c r="F90" s="32"/>
      <c r="G90" s="32"/>
      <c r="H90" s="32"/>
    </row>
    <row r="91" spans="1:8" x14ac:dyDescent="0.2">
      <c r="A91" s="32"/>
      <c r="B91" s="52"/>
      <c r="C91" s="52"/>
      <c r="D91" s="52"/>
      <c r="E91" s="32"/>
      <c r="F91" s="32"/>
      <c r="G91" s="32"/>
      <c r="H91" s="32"/>
    </row>
    <row r="92" spans="1:8" x14ac:dyDescent="0.2">
      <c r="A92" s="32"/>
      <c r="B92" s="52"/>
      <c r="C92" s="52"/>
      <c r="D92" s="52"/>
      <c r="E92" s="32"/>
      <c r="F92" s="32"/>
      <c r="G92" s="32"/>
      <c r="H92" s="32"/>
    </row>
    <row r="93" spans="1:8" x14ac:dyDescent="0.2">
      <c r="A93" s="32"/>
      <c r="B93" s="52"/>
      <c r="C93" s="52"/>
      <c r="D93" s="52"/>
      <c r="E93" s="32"/>
      <c r="F93" s="32"/>
      <c r="G93" s="32"/>
      <c r="H93" s="32"/>
    </row>
    <row r="94" spans="1:8" x14ac:dyDescent="0.2">
      <c r="A94" s="32"/>
      <c r="B94" s="52"/>
      <c r="C94" s="52"/>
      <c r="D94" s="52"/>
      <c r="E94" s="32"/>
      <c r="F94" s="32"/>
      <c r="G94" s="32"/>
      <c r="H94" s="32"/>
    </row>
  </sheetData>
  <mergeCells count="3">
    <mergeCell ref="C3:D3"/>
    <mergeCell ref="C4:D4"/>
    <mergeCell ref="A2:D2"/>
  </mergeCells>
  <phoneticPr fontId="0" type="noConversion"/>
  <hyperlinks>
    <hyperlink ref="A7" location="Sales1!A1" display="Sales1!A1"/>
    <hyperlink ref="A8" location="Sales2!A1" display="Sales2!A1"/>
    <hyperlink ref="A9" location="Sales3!A1" display="Sales3!A1"/>
    <hyperlink ref="A10" location="Sales4!A1" display="Sales4!A1"/>
    <hyperlink ref="A11" location="Sales5!A1" display="Sales5!A1"/>
    <hyperlink ref="B7" location="Sales1!B3" display="Sales1!B3"/>
    <hyperlink ref="B8" location="Sales2!B3" display="Sales2!B3"/>
    <hyperlink ref="B9:B11" location="Sales!B100" display="Sales!B100"/>
    <hyperlink ref="B9" location="Sales3!B3" display="Sales3!B3"/>
    <hyperlink ref="B10" location="Sales4!B3" display="Sales4!B3"/>
    <hyperlink ref="B11" location="Sales5!B3" display="Sales5!B3"/>
    <hyperlink ref="A20" location="Cogs1!A1" display="Cogs1!A1"/>
    <hyperlink ref="A21" location="Cogs2!A1" display="Cogs2!A1"/>
    <hyperlink ref="A22" location="Cogs3!A1" display="Cogs3!A1"/>
    <hyperlink ref="A23" location="Cogs4!A1" display="Cogs4!A1"/>
    <hyperlink ref="A24" location="Cogs5!A1" display="Cogs5!A1"/>
    <hyperlink ref="B20" location="Cogs1!B3" display="Cogs1!B3"/>
    <hyperlink ref="B21" location="Cogs2!B3" display="Cogs2!B3"/>
    <hyperlink ref="B22" location="Cogs3!B3" display="Cogs3!B3"/>
    <hyperlink ref="B23" location="Cogs4!B3" display="Cogs4!B3"/>
    <hyperlink ref="B24" location="Cogs5!B3" display="Cogs5!B3"/>
    <hyperlink ref="A35" location="Expense1!A1" display="Expense1!A1"/>
    <hyperlink ref="A36" location="Expense2!A1" display="Expense2!A1"/>
    <hyperlink ref="A37" location="Expense3!A1" display="Expense3!A1"/>
    <hyperlink ref="A38" location="Expense4!A1" display="Expense4!A1"/>
    <hyperlink ref="A39" location="Expense5!A1" display="Automobile Repairs"/>
    <hyperlink ref="A42" location="Expense8!A1" display="Bank Service Charges"/>
    <hyperlink ref="A40" location="Expense6!A1" display="Expense6!A1"/>
    <hyperlink ref="C7" location="Sales1!C3" display="Sales1!C3"/>
    <hyperlink ref="D7" location="Sales1!D3" display="Sales1!D3"/>
    <hyperlink ref="C8" location="Sales2!C3" display="Sales2!C3"/>
    <hyperlink ref="D8" location="Sales2!D3" display="Sales2!D3"/>
    <hyperlink ref="C9:C11" location="Sales!B100" display="Sales!B100"/>
    <hyperlink ref="D9:D11" location="Sales!B100" display="Sales!B100"/>
    <hyperlink ref="C9" location="Sales3!C3" display="Sales3!C3"/>
    <hyperlink ref="D9" location="Sales3!D3" display="Sales3!D3"/>
    <hyperlink ref="C10" location="Sales4!C3" display="Sales4!C3"/>
    <hyperlink ref="D10" location="Sales4!D3" display="Sales4!D3"/>
    <hyperlink ref="C11" location="Sales5!C3" display="Sales5!C3"/>
    <hyperlink ref="D11" location="Sales5!D3" display="Sales5!D3"/>
    <hyperlink ref="C20:D20" location="Sales!G100" display="Sales!G100"/>
    <hyperlink ref="C21:D21" location="Cogs1!C3" display="Cogs1!C3"/>
    <hyperlink ref="C22:D22" location="Cogs1!C3" display="Cogs1!C3"/>
    <hyperlink ref="C23:D23" location="Cogs1!C3" display="Cogs1!C3"/>
    <hyperlink ref="C24:D24" location="Cogs1!C3" display="Cogs1!C3"/>
    <hyperlink ref="C20" location="Cogs1!C3" display="Cogs1!C3"/>
    <hyperlink ref="D20" location="Cogs1!C3" display="Cogs1!C3"/>
    <hyperlink ref="C21" location="Cogs2!C3" display="Cogs2!C3"/>
    <hyperlink ref="C22" location="Cogs3!C3" display="Cogs3!C3"/>
    <hyperlink ref="C23" location="Cogs4!C3" display="Cogs4!C3"/>
    <hyperlink ref="C24" location="Cogs5!C3" display="Cogs5!C3"/>
    <hyperlink ref="D21" location="Cogs2!C3" display="Cogs2!C3"/>
    <hyperlink ref="D22" location="Cogs3!C3" display="Cogs3!C3"/>
    <hyperlink ref="D23" location="Cogs4!C3" display="Cogs4!C3"/>
    <hyperlink ref="D24" location="Cogs5!C3" display="Cogs5!C3"/>
    <hyperlink ref="A74" location="Assets1!A1" display="Assets1!A1"/>
    <hyperlink ref="A75" location="Assets2!A1" display="Assets2!A1"/>
    <hyperlink ref="A76" location="Assets3!A1" display="Assets3!A1"/>
    <hyperlink ref="A78" location="Assets4!A1" display="Assets4!A1"/>
    <hyperlink ref="B74" location="Assets1!A1" display="Assets1!A1"/>
    <hyperlink ref="C74:D74" location="Assets1!A1" display="Assets1!A1"/>
    <hyperlink ref="B75" location="Assets2!A1" display="Assets2!A1"/>
    <hyperlink ref="C75:D75" location="Assets2!A1" display="Assets2!A1"/>
    <hyperlink ref="B76" location="Assets3!A1" display="Assets3!A1"/>
    <hyperlink ref="C76:D76" location="Assets3!A1" display="Assets3!A1"/>
    <hyperlink ref="B78" location="Assets4!A1" display="Assets4!A1"/>
    <hyperlink ref="C78:D78" location="Expenses!AF200" display="Expenses!AF200"/>
    <hyperlink ref="C78" location="Assets4!A1" display="Assets4!A1"/>
    <hyperlink ref="D78" location="Assets4!A1" display="Assets4!A1"/>
    <hyperlink ref="B35" location="Expense1!A1" display="Expense1!A1"/>
    <hyperlink ref="C35:D35" location="Expense1!A1" display="Expense1!A1"/>
    <hyperlink ref="B36" location="Expense2!A1" display="Expense2!A1"/>
    <hyperlink ref="C36:D36" location="Expenses!B3" display="Expenses!B3"/>
    <hyperlink ref="B37" location="Expense3!A1" display="Expense3!A1"/>
    <hyperlink ref="B38" location="Expense4!A1" display="Expense4!A1"/>
    <hyperlink ref="C37:D37" location="Expense3!A1" display="Expense3!A1"/>
    <hyperlink ref="B39" location="Expense5!A1" display="Automobile Repairs"/>
    <hyperlink ref="B40" location="Expense6!A1" display="Expense6!A1"/>
    <hyperlink ref="A41" location="Expense7!A1" display="Expense7!A1"/>
    <hyperlink ref="B41" location="Expense7!A1" display="Expense7!A1"/>
    <hyperlink ref="C41:D41" location="Expense6!A1" display="Expense6!A1"/>
    <hyperlink ref="B42" location="Expense8!A1" display="Bank Service Charges"/>
    <hyperlink ref="C42:D42" location="Expense8!A1" display="Bank Service Charges"/>
    <hyperlink ref="A43" location="Expense9!A1" display="Expense9!A1"/>
    <hyperlink ref="A44" location="Expense10!A1" display="Expense10!A1"/>
    <hyperlink ref="A45" location="Expense11!A1" display="Expense11!A1"/>
    <hyperlink ref="A46" location="Expense12!A1" display="Expense12!A1"/>
    <hyperlink ref="A47" location="Expense13!A1" display="Expense13!A1"/>
    <hyperlink ref="A48" location="Expense14!A1" display="Expense14!A1"/>
    <hyperlink ref="A49" location="Expense15!A1" display="Expense15!A1"/>
    <hyperlink ref="A50" location="Expense16!A1" display="Expense16!A1"/>
    <hyperlink ref="A51" location="Expense17!A1" display="Expense17!A1"/>
    <hyperlink ref="A52" location="Expense18!A1" display="Expense18!A1"/>
    <hyperlink ref="A53" location="Expense19!A1" display="Expense19!A1"/>
    <hyperlink ref="A54" location="Expense20!A1" display="Expense20!A1"/>
    <hyperlink ref="C36" location="Expense2!A1" display="Expense2!A1"/>
    <hyperlink ref="D36" location="Expense2!A1" display="Expense2!A1"/>
    <hyperlink ref="C37" location="Expense3!A1" display="Expense3!A1"/>
    <hyperlink ref="C41" location="Expense7!A1" display="Expense7!A1"/>
    <hyperlink ref="D41" location="Expense7!A1" display="Expense7!A1"/>
    <hyperlink ref="B43" location="Expense9!A1" display="Expense9!A1"/>
    <hyperlink ref="C43" location="Expense9!A1" display="Expense9!A1"/>
    <hyperlink ref="B44" location="Expense10!A1" display="Expense10!A1"/>
    <hyperlink ref="C44" location="Expense10!A1" display="Expense10!A1"/>
    <hyperlink ref="B45" location="Expense11!A1" display="Expense11!A1"/>
    <hyperlink ref="C45" location="Expense11!A1" display="Expense11!A1"/>
    <hyperlink ref="D45" location="Expense11!A1" display="Expense11!A1"/>
    <hyperlink ref="B46" location="Expense12!A1" display="Expense12!A1"/>
    <hyperlink ref="C46" location="Expense12!A1" display="Expense12!A1"/>
    <hyperlink ref="D46" location="Expense12!A1" display="Expense12!A1"/>
    <hyperlink ref="B47" location="Expense13!A1" display="Expense13!A1"/>
    <hyperlink ref="C47" location="Expense13!A1" display="Expense13!A1"/>
    <hyperlink ref="D47" location="Expense13!A1" display="Expense13!A1"/>
    <hyperlink ref="B48" location="Expense14!A1" display="Expense14!A1"/>
    <hyperlink ref="C48" location="Expense14!A1" display="Expense14!A1"/>
    <hyperlink ref="D48" location="Expense14!A1" display="Expense14!A1"/>
    <hyperlink ref="B49" location="Expense15!A1" display="Expense15!A1"/>
    <hyperlink ref="C49" location="Expense15!A1" display="Expense15!A1"/>
    <hyperlink ref="D49" location="Expense15!A1" display="Expense15!A1"/>
    <hyperlink ref="B50" location="Expense16!A1" display="Expense16!A1"/>
    <hyperlink ref="C50" location="Expense16!A1" display="Expense16!A1"/>
    <hyperlink ref="D50" location="Expense16!A1" display="Expense16!A1"/>
    <hyperlink ref="B51" location="Expense17!A1" display="Expense17!A1"/>
    <hyperlink ref="C51" location="Expense17!A1" display="Expense17!A1"/>
    <hyperlink ref="D51" location="Expense17!A1" display="Expense17!A1"/>
    <hyperlink ref="B52" location="Expense18!A1" display="Expense18!A1"/>
    <hyperlink ref="C52" location="Expense18!A1" display="Expense18!A1"/>
    <hyperlink ref="D52" location="Expense18!A1" display="Expense18!A1"/>
    <hyperlink ref="B53" location="Expense19!A1" display="Expense19!A1"/>
    <hyperlink ref="C53" location="Expense19!A1" display="Expense19!A1"/>
    <hyperlink ref="D53" location="Expense19!A1" display="Expense19!A1"/>
    <hyperlink ref="B54" location="Expense20!A1" display="Expense20!A1"/>
    <hyperlink ref="C54" location="Expense20!A1" display="Expense20!A1"/>
    <hyperlink ref="D54" location="Expense20!A1" display="Expense20!A1"/>
    <hyperlink ref="D38" location="Expense3!A1" display="Expense3!A1"/>
    <hyperlink ref="D39" location="Expense3!A1" display="Expense3!A1"/>
    <hyperlink ref="D40" location="Expense3!A1" display="Expense3!A1"/>
    <hyperlink ref="A77" location="Assets4!A1" display="Assets4!A1"/>
    <hyperlink ref="B77" location="Assets4!A1" display="Assets4!A1"/>
    <hyperlink ref="C77:D77" location="Expenses!AF200" display="Expenses!AF200"/>
    <hyperlink ref="C77" location="Assets4!A1" display="Assets4!A1"/>
    <hyperlink ref="D77" location="Assets4!A1" display="Assets4!A1"/>
    <hyperlink ref="A78:D78" location="Assets5Line78!A1" display="Assets5Line78!A1"/>
    <hyperlink ref="A77:D77" location="Assets4Line77!A1" display="Assets4Line77!A1"/>
    <hyperlink ref="A76:D76" location="Assets3Line76!A1" display="Assets3Line76!A1"/>
    <hyperlink ref="A75:D75" location="Assets2Line75!A1" display="Assets2Line75!A1"/>
    <hyperlink ref="A74:D74" location="Assets1Line74!A1" display="Assets1Line74!A1"/>
    <hyperlink ref="A54:D54" location="Expense20Line54!A1" display="Expense20Line54!A1"/>
    <hyperlink ref="A53:D53" location="Expense19Line53!A1" display="Expense19Line53!A1"/>
    <hyperlink ref="A52:D52" location="Expense18Line52!A1" display="Expense18Line52!A1"/>
    <hyperlink ref="A51:D51" location="Expense17Line51!A1" display="Expense17Line51!A1"/>
    <hyperlink ref="A50:D50" location="Expense16Line50!A1" display="Expense16Line50!A1"/>
    <hyperlink ref="A49:D49" location="Expense15Line49!A1" display="Expense15Line49!A1"/>
    <hyperlink ref="A48:D48" location="Expense14Line48!A1" display="Expense14Line48!A1"/>
    <hyperlink ref="A47:D47" location="Expense13Line47!A1" display="Expense13Line47!A1"/>
    <hyperlink ref="A46:D46" location="Expense12Line46!A1" display="Expense12Line46!A1"/>
    <hyperlink ref="A45:D45" location="Expense11Line45!A1" display="Expense11Line45!A1"/>
    <hyperlink ref="A42:D42" location="Expense8Line42!A1" display="Expense8Line42!A1"/>
    <hyperlink ref="A41:D41" location="Expense7Line41!A1" display="Expense7Line41!A1"/>
    <hyperlink ref="A40:D40" location="Expense6Line40!A1" display="Expense6Line40!A1"/>
    <hyperlink ref="A39:D39" location="Expense5Line39!A1" display="Expense5Line39!A1"/>
    <hyperlink ref="A38:D38" location="Expense4Line38!A1" display="Expense4Line38!A1"/>
    <hyperlink ref="A37:D37" location="Expense3Line37!A1" display="Expense3Line37!A1"/>
    <hyperlink ref="A36:D36" location="Expense2Line36!A1" display="Expense2Line36!A1"/>
    <hyperlink ref="A35:D35" location="Expense1Line35!A1" display="Expense1Line35!A1"/>
    <hyperlink ref="A24:D24" location="Cogs5Line24!A1" display="Cogs5Line24!A1"/>
    <hyperlink ref="A23:D23" location="Cogs4Line23!A1" display="Cogs4Line23!A1"/>
    <hyperlink ref="A22:D22" location="Cogs3Line22!A1" display="Cogs3Line22!A1"/>
    <hyperlink ref="A21:D21" location="Cogs2Line21!A1" display="Cogs2Line21!A1"/>
    <hyperlink ref="A20:D20" location="Cogs1Line20!A1" display="Cogs1Line20!A1"/>
    <hyperlink ref="A11:D11" location="Sales5Line11!A1" display="Sales5Line11!A1"/>
    <hyperlink ref="A10:D10" location="Sales4Line10!A1" display="Sales4Line10!A1"/>
    <hyperlink ref="A9:D9" location="Sales3Line9!A1" display="Sales3Line9!A1"/>
    <hyperlink ref="A8:D8" location="Sales2Line8!A1" display="Sales2Line8!A1"/>
    <hyperlink ref="A7:D7" location="Sales1Line7!A1" display="Sales1Line7!A1"/>
    <hyperlink ref="D43" location="Expense10!A1" display="Expense10!A1"/>
    <hyperlink ref="D44" location="Expense11!A1" display="Expense11!A1"/>
    <hyperlink ref="A43:D43" location="Expense9Line43!A1" display="Expense9Line43!A1"/>
    <hyperlink ref="A44:D44" location="Expense10Line44!A1" display="Expense10Line44!A1"/>
    <hyperlink ref="A12:D12" location="Sales6Line12!A1" display="Sales6Line12!A1"/>
    <hyperlink ref="A13:D13" location="Sales7Line13!A1" display="Sales7Line13!A1"/>
    <hyperlink ref="A14:D14" location="Sales8Line14!A1" display="Sales8Line14!A1"/>
    <hyperlink ref="A15:D15" location="Sales9Line15!A1" display="Sales9Line15!A1"/>
    <hyperlink ref="A16:D16" location="Sales10Line16!A1" display="Sales10Line16!A1"/>
    <hyperlink ref="A25:D25" location="Cogs6Line25!A1" display="Cogs6Line25!A1"/>
    <hyperlink ref="A26:D26" location="Cogs7Line26!A1" display="Cogs7Line26!A1"/>
    <hyperlink ref="A27:D27" location="Cogs8Line27!A1" display="Cogs8Line27!A1"/>
    <hyperlink ref="A28:D28" location="Cogs9Line28!A1" display="Cogs9Line28!A1"/>
    <hyperlink ref="A29:D29" location="Cogs10Line29!A1" display="Cogs10Line29!A1"/>
    <hyperlink ref="A55:D55" location="Expense21LIne55!A1" display="Expense21LIne55!A1"/>
    <hyperlink ref="A56:D56" location="Expense22Line56!A1" display="Expense22Line56!A1"/>
    <hyperlink ref="A57:D57" location="Expense23Line57!A1" display="Expense23Line57!A1"/>
    <hyperlink ref="A58:D58" location="Expense24Line58!A1" display="Expense24Line58!A1"/>
    <hyperlink ref="A59:D59" location="Expense25Line59!A1" display="Expense25Line59!A1"/>
    <hyperlink ref="A60:D60" location="Expense26Line60!A1" display="Expense26Line60!A1"/>
    <hyperlink ref="A61:D61" location="Expense27Line61!A1" display="Expense27Line61!A1"/>
    <hyperlink ref="A62:D62" location="Expense28Line62!A1" display="Expense28Line62!A1"/>
    <hyperlink ref="A63:D63" location="Expense29Line63!A1" display="Expense29Line63!A1"/>
    <hyperlink ref="A64:D64" location="Expense30Line64!A1" display="Expense30Line64!A1"/>
    <hyperlink ref="D65" location="Expense3!A1" display="Expense3!A1"/>
    <hyperlink ref="A65:D65" location="Expense31Line65!A1" display="Expense31Line65!A1"/>
    <hyperlink ref="D66" location="Expense3!A1" display="Expense3!A1"/>
    <hyperlink ref="A66:D66" location="Expense32Line66!A1" display="Expense32Line66!A1"/>
    <hyperlink ref="D67:D70" location="Expense3!A1" display="Expense3!A1"/>
    <hyperlink ref="A67:D67" location="Expense33Line67!A1" display="Expense33Line67!A1"/>
    <hyperlink ref="A68:D68" location="Expense34Line68!A1" display="Expense34Line68!A1"/>
    <hyperlink ref="A69:D69" location="Expense35Line69!A1" display="Expense35Line69!A1"/>
    <hyperlink ref="A70:D70" location="Expense36Line70!A1" display="Expense36Line70!A1"/>
  </hyperlinks>
  <printOptions horizontalCentered="1" verticalCentered="1"/>
  <pageMargins left="0.3" right="0.3" top="0.3" bottom="0.3" header="0.3" footer="0.3"/>
  <pageSetup scale="64" orientation="portrait" horizontalDpi="300" verticalDpi="300" r:id="rId1"/>
  <headerFooter alignWithMargins="0"/>
  <cellWatches>
    <cellWatch r="C45"/>
  </cellWatches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20"/>
  <sheetViews>
    <sheetView workbookViewId="0">
      <selection activeCell="D13" sqref="D13"/>
    </sheetView>
  </sheetViews>
  <sheetFormatPr defaultColWidth="9.140625" defaultRowHeight="18" x14ac:dyDescent="0.25"/>
  <cols>
    <col min="1" max="1" width="15.7109375" style="18" customWidth="1"/>
    <col min="2" max="2" width="13.7109375" style="24" customWidth="1"/>
    <col min="3" max="3" width="33.7109375" style="24" customWidth="1"/>
    <col min="4" max="7" width="21.28515625" style="100" customWidth="1"/>
    <col min="8" max="16384" width="9.140625" style="24"/>
  </cols>
  <sheetData>
    <row r="1" spans="1:7" ht="27" thickBot="1" x14ac:dyDescent="0.45">
      <c r="A1" s="14" t="s">
        <v>71</v>
      </c>
      <c r="B1" s="22"/>
      <c r="C1" s="22"/>
      <c r="E1" s="117" t="s">
        <v>22</v>
      </c>
      <c r="F1" s="118"/>
      <c r="G1" s="119"/>
    </row>
    <row r="2" spans="1:7" ht="18.75" thickBot="1" x14ac:dyDescent="0.3">
      <c r="A2" s="15" t="s">
        <v>26</v>
      </c>
      <c r="B2" s="4">
        <f>Breakdown!G3</f>
        <v>0.05</v>
      </c>
      <c r="C2" s="27" t="s">
        <v>28</v>
      </c>
      <c r="D2" s="101" t="s">
        <v>40</v>
      </c>
      <c r="E2" s="120" t="str">
        <f>Breakdown!A2</f>
        <v>ENTER COMPANY NAME (2015)</v>
      </c>
      <c r="F2" s="121"/>
      <c r="G2" s="121"/>
    </row>
    <row r="3" spans="1:7" ht="18.75" thickBot="1" x14ac:dyDescent="0.3">
      <c r="A3" s="16" t="s">
        <v>27</v>
      </c>
      <c r="B3" s="3">
        <f>Breakdown!G4</f>
        <v>7.0000000000000007E-2</v>
      </c>
      <c r="C3" s="28" t="s">
        <v>19</v>
      </c>
      <c r="D3" s="102">
        <f>SUM(D4:D2000)</f>
        <v>0</v>
      </c>
      <c r="E3" s="103">
        <f>SUM(E4:E2000)</f>
        <v>0</v>
      </c>
      <c r="F3" s="103">
        <f>SUM(F4:F2000)</f>
        <v>0</v>
      </c>
      <c r="G3" s="104">
        <f>SUM(G4:G2000)</f>
        <v>0</v>
      </c>
    </row>
    <row r="4" spans="1:7" x14ac:dyDescent="0.25">
      <c r="A4" s="17" t="s">
        <v>45</v>
      </c>
      <c r="B4" s="23" t="s">
        <v>46</v>
      </c>
      <c r="C4" s="23" t="s">
        <v>18</v>
      </c>
      <c r="D4" s="105" t="s">
        <v>0</v>
      </c>
      <c r="E4" s="105" t="s">
        <v>1</v>
      </c>
      <c r="F4" s="105" t="s">
        <v>25</v>
      </c>
      <c r="G4" s="105" t="s">
        <v>2</v>
      </c>
    </row>
    <row r="5" spans="1:7" x14ac:dyDescent="0.25">
      <c r="E5" s="100">
        <f t="shared" ref="E5:E19" si="0">IF($D$2="G",D5*$B$2/(1+$B$2),IF($D$2="GP",D5*$B$2/(1+$B$2+$B$3),0))</f>
        <v>0</v>
      </c>
      <c r="F5" s="100">
        <f t="shared" ref="F5:F19" si="1">IF($D$2="G",0,IF($D$2="GP",D5*$B$3/(1+$B$2+$B$3),0))</f>
        <v>0</v>
      </c>
      <c r="G5" s="100">
        <f>D5-E5-F5</f>
        <v>0</v>
      </c>
    </row>
    <row r="6" spans="1:7" x14ac:dyDescent="0.25">
      <c r="E6" s="100">
        <f t="shared" si="0"/>
        <v>0</v>
      </c>
      <c r="F6" s="100">
        <f t="shared" si="1"/>
        <v>0</v>
      </c>
      <c r="G6" s="100">
        <f t="shared" ref="G6:G19" si="2">D6-E6-F6</f>
        <v>0</v>
      </c>
    </row>
    <row r="7" spans="1:7" x14ac:dyDescent="0.25">
      <c r="E7" s="100">
        <f t="shared" si="0"/>
        <v>0</v>
      </c>
      <c r="F7" s="100">
        <f t="shared" si="1"/>
        <v>0</v>
      </c>
      <c r="G7" s="100">
        <f t="shared" si="2"/>
        <v>0</v>
      </c>
    </row>
    <row r="8" spans="1:7" x14ac:dyDescent="0.25">
      <c r="E8" s="100">
        <f t="shared" si="0"/>
        <v>0</v>
      </c>
      <c r="F8" s="100">
        <f t="shared" si="1"/>
        <v>0</v>
      </c>
      <c r="G8" s="100">
        <f t="shared" si="2"/>
        <v>0</v>
      </c>
    </row>
    <row r="9" spans="1:7" x14ac:dyDescent="0.25">
      <c r="E9" s="100">
        <f t="shared" si="0"/>
        <v>0</v>
      </c>
      <c r="F9" s="100">
        <f t="shared" si="1"/>
        <v>0</v>
      </c>
      <c r="G9" s="100">
        <f t="shared" si="2"/>
        <v>0</v>
      </c>
    </row>
    <row r="10" spans="1:7" x14ac:dyDescent="0.25">
      <c r="E10" s="100">
        <f t="shared" si="0"/>
        <v>0</v>
      </c>
      <c r="F10" s="100">
        <f t="shared" si="1"/>
        <v>0</v>
      </c>
      <c r="G10" s="100">
        <f t="shared" si="2"/>
        <v>0</v>
      </c>
    </row>
    <row r="11" spans="1:7" x14ac:dyDescent="0.25">
      <c r="E11" s="100">
        <f t="shared" si="0"/>
        <v>0</v>
      </c>
      <c r="F11" s="100">
        <f t="shared" si="1"/>
        <v>0</v>
      </c>
      <c r="G11" s="100">
        <f t="shared" si="2"/>
        <v>0</v>
      </c>
    </row>
    <row r="12" spans="1:7" x14ac:dyDescent="0.25">
      <c r="E12" s="100">
        <f t="shared" si="0"/>
        <v>0</v>
      </c>
      <c r="F12" s="100">
        <f t="shared" si="1"/>
        <v>0</v>
      </c>
      <c r="G12" s="100">
        <f t="shared" si="2"/>
        <v>0</v>
      </c>
    </row>
    <row r="13" spans="1:7" x14ac:dyDescent="0.25">
      <c r="E13" s="100">
        <f t="shared" si="0"/>
        <v>0</v>
      </c>
      <c r="F13" s="100">
        <f t="shared" si="1"/>
        <v>0</v>
      </c>
      <c r="G13" s="100">
        <f t="shared" si="2"/>
        <v>0</v>
      </c>
    </row>
    <row r="14" spans="1:7" x14ac:dyDescent="0.25">
      <c r="E14" s="100">
        <f t="shared" si="0"/>
        <v>0</v>
      </c>
      <c r="F14" s="100">
        <f t="shared" si="1"/>
        <v>0</v>
      </c>
      <c r="G14" s="100">
        <f t="shared" si="2"/>
        <v>0</v>
      </c>
    </row>
    <row r="15" spans="1:7" x14ac:dyDescent="0.25">
      <c r="E15" s="100">
        <f t="shared" si="0"/>
        <v>0</v>
      </c>
      <c r="F15" s="100">
        <f t="shared" si="1"/>
        <v>0</v>
      </c>
      <c r="G15" s="100">
        <f t="shared" si="2"/>
        <v>0</v>
      </c>
    </row>
    <row r="16" spans="1:7" x14ac:dyDescent="0.25">
      <c r="E16" s="100">
        <f t="shared" si="0"/>
        <v>0</v>
      </c>
      <c r="F16" s="100">
        <f t="shared" si="1"/>
        <v>0</v>
      </c>
      <c r="G16" s="100">
        <f t="shared" si="2"/>
        <v>0</v>
      </c>
    </row>
    <row r="17" spans="1:7" x14ac:dyDescent="0.25">
      <c r="E17" s="100">
        <f t="shared" si="0"/>
        <v>0</v>
      </c>
      <c r="F17" s="100">
        <f t="shared" si="1"/>
        <v>0</v>
      </c>
      <c r="G17" s="100">
        <f t="shared" si="2"/>
        <v>0</v>
      </c>
    </row>
    <row r="18" spans="1:7" x14ac:dyDescent="0.25">
      <c r="E18" s="100">
        <f t="shared" si="0"/>
        <v>0</v>
      </c>
      <c r="F18" s="100">
        <f t="shared" si="1"/>
        <v>0</v>
      </c>
      <c r="G18" s="100">
        <f t="shared" si="2"/>
        <v>0</v>
      </c>
    </row>
    <row r="19" spans="1:7" x14ac:dyDescent="0.25">
      <c r="A19" s="19"/>
      <c r="B19" s="25"/>
      <c r="C19" s="25"/>
      <c r="D19" s="106"/>
      <c r="E19" s="100">
        <f t="shared" si="0"/>
        <v>0</v>
      </c>
      <c r="F19" s="100">
        <f t="shared" si="1"/>
        <v>0</v>
      </c>
      <c r="G19" s="100">
        <f t="shared" si="2"/>
        <v>0</v>
      </c>
    </row>
    <row r="20" spans="1:7" x14ac:dyDescent="0.25">
      <c r="A20" s="20"/>
      <c r="B20" s="26"/>
      <c r="C20" s="29"/>
      <c r="D20" s="106"/>
      <c r="E20" s="106"/>
      <c r="F20" s="106"/>
      <c r="G20" s="106"/>
    </row>
  </sheetData>
  <mergeCells count="2">
    <mergeCell ref="E1:G1"/>
    <mergeCell ref="E2:G2"/>
  </mergeCells>
  <hyperlinks>
    <hyperlink ref="E1:G1" location="Breakdown!B15" display="Totals"/>
    <hyperlink ref="E2:G2" location="Breakdown!A2" display="Breakdown!A2"/>
  </hyperlinks>
  <pageMargins left="0.7" right="0.7" top="0.75" bottom="0.75" header="0.3" footer="0.3"/>
  <pageSetup scale="62"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20"/>
  <sheetViews>
    <sheetView workbookViewId="0">
      <selection activeCell="D13" sqref="D13"/>
    </sheetView>
  </sheetViews>
  <sheetFormatPr defaultColWidth="9.140625" defaultRowHeight="18" x14ac:dyDescent="0.25"/>
  <cols>
    <col min="1" max="1" width="15.7109375" style="18" customWidth="1"/>
    <col min="2" max="2" width="13.7109375" style="24" customWidth="1"/>
    <col min="3" max="3" width="33.7109375" style="24" customWidth="1"/>
    <col min="4" max="7" width="21.28515625" style="100" customWidth="1"/>
    <col min="8" max="16384" width="9.140625" style="24"/>
  </cols>
  <sheetData>
    <row r="1" spans="1:7" ht="27" thickBot="1" x14ac:dyDescent="0.45">
      <c r="A1" s="14" t="s">
        <v>72</v>
      </c>
      <c r="B1" s="22"/>
      <c r="C1" s="22"/>
      <c r="E1" s="117" t="s">
        <v>22</v>
      </c>
      <c r="F1" s="118"/>
      <c r="G1" s="119"/>
    </row>
    <row r="2" spans="1:7" ht="18.75" thickBot="1" x14ac:dyDescent="0.3">
      <c r="A2" s="15" t="s">
        <v>26</v>
      </c>
      <c r="B2" s="4">
        <f>Breakdown!G3</f>
        <v>0.05</v>
      </c>
      <c r="C2" s="27" t="s">
        <v>28</v>
      </c>
      <c r="D2" s="101" t="s">
        <v>40</v>
      </c>
      <c r="E2" s="120" t="str">
        <f>Breakdown!A2</f>
        <v>ENTER COMPANY NAME (2015)</v>
      </c>
      <c r="F2" s="121"/>
      <c r="G2" s="121"/>
    </row>
    <row r="3" spans="1:7" ht="18.75" thickBot="1" x14ac:dyDescent="0.3">
      <c r="A3" s="16" t="s">
        <v>27</v>
      </c>
      <c r="B3" s="3">
        <f>Breakdown!G4</f>
        <v>7.0000000000000007E-2</v>
      </c>
      <c r="C3" s="28" t="s">
        <v>19</v>
      </c>
      <c r="D3" s="102">
        <f>SUM(D4:D2000)</f>
        <v>0</v>
      </c>
      <c r="E3" s="103">
        <f>SUM(E4:E2000)</f>
        <v>0</v>
      </c>
      <c r="F3" s="103">
        <f>SUM(F4:F2000)</f>
        <v>0</v>
      </c>
      <c r="G3" s="104">
        <f>SUM(G4:G2000)</f>
        <v>0</v>
      </c>
    </row>
    <row r="4" spans="1:7" x14ac:dyDescent="0.25">
      <c r="A4" s="17" t="s">
        <v>45</v>
      </c>
      <c r="B4" s="23" t="s">
        <v>46</v>
      </c>
      <c r="C4" s="23" t="s">
        <v>18</v>
      </c>
      <c r="D4" s="105" t="s">
        <v>0</v>
      </c>
      <c r="E4" s="105" t="s">
        <v>1</v>
      </c>
      <c r="F4" s="105" t="s">
        <v>25</v>
      </c>
      <c r="G4" s="105" t="s">
        <v>2</v>
      </c>
    </row>
    <row r="5" spans="1:7" x14ac:dyDescent="0.25">
      <c r="E5" s="100">
        <f t="shared" ref="E5:E19" si="0">IF($D$2="G",D5*$B$2/(1+$B$2),IF($D$2="GP",D5*$B$2/(1+$B$2+$B$3),0))</f>
        <v>0</v>
      </c>
      <c r="F5" s="100">
        <f t="shared" ref="F5:F19" si="1">IF($D$2="G",0,IF($D$2="GP",D5*$B$3/(1+$B$2+$B$3),0))</f>
        <v>0</v>
      </c>
      <c r="G5" s="100">
        <f>D5-E5-F5</f>
        <v>0</v>
      </c>
    </row>
    <row r="6" spans="1:7" x14ac:dyDescent="0.25">
      <c r="E6" s="100">
        <f t="shared" si="0"/>
        <v>0</v>
      </c>
      <c r="F6" s="100">
        <f t="shared" si="1"/>
        <v>0</v>
      </c>
      <c r="G6" s="100">
        <f t="shared" ref="G6:G19" si="2">D6-E6-F6</f>
        <v>0</v>
      </c>
    </row>
    <row r="7" spans="1:7" x14ac:dyDescent="0.25">
      <c r="E7" s="100">
        <f t="shared" si="0"/>
        <v>0</v>
      </c>
      <c r="F7" s="100">
        <f t="shared" si="1"/>
        <v>0</v>
      </c>
      <c r="G7" s="100">
        <f t="shared" si="2"/>
        <v>0</v>
      </c>
    </row>
    <row r="8" spans="1:7" x14ac:dyDescent="0.25">
      <c r="E8" s="100">
        <f t="shared" si="0"/>
        <v>0</v>
      </c>
      <c r="F8" s="100">
        <f t="shared" si="1"/>
        <v>0</v>
      </c>
      <c r="G8" s="100">
        <f t="shared" si="2"/>
        <v>0</v>
      </c>
    </row>
    <row r="9" spans="1:7" x14ac:dyDescent="0.25">
      <c r="E9" s="100">
        <f t="shared" si="0"/>
        <v>0</v>
      </c>
      <c r="F9" s="100">
        <f t="shared" si="1"/>
        <v>0</v>
      </c>
      <c r="G9" s="100">
        <f t="shared" si="2"/>
        <v>0</v>
      </c>
    </row>
    <row r="10" spans="1:7" x14ac:dyDescent="0.25">
      <c r="E10" s="100">
        <f t="shared" si="0"/>
        <v>0</v>
      </c>
      <c r="F10" s="100">
        <f t="shared" si="1"/>
        <v>0</v>
      </c>
      <c r="G10" s="100">
        <f t="shared" si="2"/>
        <v>0</v>
      </c>
    </row>
    <row r="11" spans="1:7" x14ac:dyDescent="0.25">
      <c r="E11" s="100">
        <f t="shared" si="0"/>
        <v>0</v>
      </c>
      <c r="F11" s="100">
        <f t="shared" si="1"/>
        <v>0</v>
      </c>
      <c r="G11" s="100">
        <f t="shared" si="2"/>
        <v>0</v>
      </c>
    </row>
    <row r="12" spans="1:7" x14ac:dyDescent="0.25">
      <c r="E12" s="100">
        <f t="shared" si="0"/>
        <v>0</v>
      </c>
      <c r="F12" s="100">
        <f t="shared" si="1"/>
        <v>0</v>
      </c>
      <c r="G12" s="100">
        <f t="shared" si="2"/>
        <v>0</v>
      </c>
    </row>
    <row r="13" spans="1:7" x14ac:dyDescent="0.25">
      <c r="E13" s="100">
        <f t="shared" si="0"/>
        <v>0</v>
      </c>
      <c r="F13" s="100">
        <f t="shared" si="1"/>
        <v>0</v>
      </c>
      <c r="G13" s="100">
        <f t="shared" si="2"/>
        <v>0</v>
      </c>
    </row>
    <row r="14" spans="1:7" x14ac:dyDescent="0.25">
      <c r="E14" s="100">
        <f t="shared" si="0"/>
        <v>0</v>
      </c>
      <c r="F14" s="100">
        <f t="shared" si="1"/>
        <v>0</v>
      </c>
      <c r="G14" s="100">
        <f t="shared" si="2"/>
        <v>0</v>
      </c>
    </row>
    <row r="15" spans="1:7" x14ac:dyDescent="0.25">
      <c r="E15" s="100">
        <f t="shared" si="0"/>
        <v>0</v>
      </c>
      <c r="F15" s="100">
        <f t="shared" si="1"/>
        <v>0</v>
      </c>
      <c r="G15" s="100">
        <f t="shared" si="2"/>
        <v>0</v>
      </c>
    </row>
    <row r="16" spans="1:7" x14ac:dyDescent="0.25">
      <c r="E16" s="100">
        <f t="shared" si="0"/>
        <v>0</v>
      </c>
      <c r="F16" s="100">
        <f t="shared" si="1"/>
        <v>0</v>
      </c>
      <c r="G16" s="100">
        <f t="shared" si="2"/>
        <v>0</v>
      </c>
    </row>
    <row r="17" spans="1:7" x14ac:dyDescent="0.25">
      <c r="E17" s="100">
        <f t="shared" si="0"/>
        <v>0</v>
      </c>
      <c r="F17" s="100">
        <f t="shared" si="1"/>
        <v>0</v>
      </c>
      <c r="G17" s="100">
        <f t="shared" si="2"/>
        <v>0</v>
      </c>
    </row>
    <row r="18" spans="1:7" x14ac:dyDescent="0.25">
      <c r="E18" s="100">
        <f t="shared" si="0"/>
        <v>0</v>
      </c>
      <c r="F18" s="100">
        <f t="shared" si="1"/>
        <v>0</v>
      </c>
      <c r="G18" s="100">
        <f t="shared" si="2"/>
        <v>0</v>
      </c>
    </row>
    <row r="19" spans="1:7" x14ac:dyDescent="0.25">
      <c r="A19" s="19"/>
      <c r="B19" s="25"/>
      <c r="C19" s="25"/>
      <c r="D19" s="106"/>
      <c r="E19" s="100">
        <f t="shared" si="0"/>
        <v>0</v>
      </c>
      <c r="F19" s="100">
        <f t="shared" si="1"/>
        <v>0</v>
      </c>
      <c r="G19" s="100">
        <f t="shared" si="2"/>
        <v>0</v>
      </c>
    </row>
    <row r="20" spans="1:7" x14ac:dyDescent="0.25">
      <c r="A20" s="20"/>
      <c r="B20" s="26"/>
      <c r="C20" s="29"/>
      <c r="D20" s="106"/>
      <c r="E20" s="106"/>
      <c r="F20" s="106"/>
      <c r="G20" s="106"/>
    </row>
  </sheetData>
  <mergeCells count="2">
    <mergeCell ref="E1:G1"/>
    <mergeCell ref="E2:G2"/>
  </mergeCells>
  <hyperlinks>
    <hyperlink ref="E1:G1" location="Breakdown!B16" display="Totals"/>
    <hyperlink ref="E2:G2" location="Breakdown!A2" display="Breakdown!A2"/>
  </hyperlinks>
  <pageMargins left="0.7" right="0.7" top="0.75" bottom="0.75" header="0.3" footer="0.3"/>
  <pageSetup scale="62" orientation="portrait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workbookViewId="0">
      <pane ySplit="4" topLeftCell="A5" activePane="bottomLeft" state="frozen"/>
      <selection activeCell="C14" sqref="C14"/>
      <selection pane="bottomLeft" activeCell="A5" sqref="A5"/>
    </sheetView>
  </sheetViews>
  <sheetFormatPr defaultColWidth="9.140625" defaultRowHeight="18" x14ac:dyDescent="0.25"/>
  <cols>
    <col min="1" max="1" width="17.42578125" style="18" customWidth="1"/>
    <col min="2" max="2" width="13.7109375" style="24" customWidth="1"/>
    <col min="3" max="3" width="39" style="24" customWidth="1"/>
    <col min="4" max="6" width="20.7109375" style="100" customWidth="1"/>
    <col min="7" max="16384" width="9.140625" style="24"/>
  </cols>
  <sheetData>
    <row r="1" spans="1:6" ht="27" thickBot="1" x14ac:dyDescent="0.45">
      <c r="A1" s="14" t="s">
        <v>16</v>
      </c>
      <c r="B1" s="22"/>
      <c r="C1" s="22"/>
      <c r="E1" s="117" t="s">
        <v>22</v>
      </c>
      <c r="F1" s="119"/>
    </row>
    <row r="2" spans="1:6" ht="18.75" thickBot="1" x14ac:dyDescent="0.3">
      <c r="A2" s="15" t="s">
        <v>26</v>
      </c>
      <c r="B2" s="4">
        <f>Breakdown!G3</f>
        <v>0.05</v>
      </c>
      <c r="C2" s="27" t="s">
        <v>28</v>
      </c>
      <c r="D2" s="101" t="s">
        <v>38</v>
      </c>
      <c r="E2" s="108" t="str">
        <f>Breakdown!A2</f>
        <v>ENTER COMPANY NAME (2015)</v>
      </c>
      <c r="F2" s="108"/>
    </row>
    <row r="3" spans="1:6" ht="18.75" thickBot="1" x14ac:dyDescent="0.3">
      <c r="A3" s="16" t="s">
        <v>27</v>
      </c>
      <c r="B3" s="3">
        <f>Breakdown!G4</f>
        <v>7.0000000000000007E-2</v>
      </c>
      <c r="C3" s="28" t="s">
        <v>19</v>
      </c>
      <c r="D3" s="102">
        <f>SUM(D4:D2000)</f>
        <v>0</v>
      </c>
      <c r="E3" s="103">
        <f>SUM(E4:E2000)</f>
        <v>0</v>
      </c>
      <c r="F3" s="104">
        <f>SUM(F4:F2000)</f>
        <v>0</v>
      </c>
    </row>
    <row r="4" spans="1:6" x14ac:dyDescent="0.25">
      <c r="A4" s="17" t="s">
        <v>45</v>
      </c>
      <c r="B4" s="23" t="s">
        <v>46</v>
      </c>
      <c r="C4" s="23" t="s">
        <v>18</v>
      </c>
      <c r="D4" s="105" t="s">
        <v>0</v>
      </c>
      <c r="E4" s="105" t="s">
        <v>1</v>
      </c>
      <c r="F4" s="105" t="s">
        <v>2</v>
      </c>
    </row>
    <row r="5" spans="1:6" x14ac:dyDescent="0.25">
      <c r="E5" s="100">
        <f t="shared" ref="E5:E19" si="0">IF($D$2="G",D5*$B$2/(1+$B$2),IF($D$2="GP",D5*$B$2/(1+$B$2+$B$3),0))</f>
        <v>0</v>
      </c>
      <c r="F5" s="100">
        <f>D5-E5</f>
        <v>0</v>
      </c>
    </row>
    <row r="6" spans="1:6" x14ac:dyDescent="0.25">
      <c r="E6" s="100">
        <f t="shared" si="0"/>
        <v>0</v>
      </c>
      <c r="F6" s="100">
        <f t="shared" ref="F6:F19" si="1">D6-E6</f>
        <v>0</v>
      </c>
    </row>
    <row r="7" spans="1:6" x14ac:dyDescent="0.25">
      <c r="E7" s="100">
        <f t="shared" si="0"/>
        <v>0</v>
      </c>
      <c r="F7" s="100">
        <f t="shared" si="1"/>
        <v>0</v>
      </c>
    </row>
    <row r="8" spans="1:6" x14ac:dyDescent="0.25">
      <c r="E8" s="100">
        <f t="shared" si="0"/>
        <v>0</v>
      </c>
      <c r="F8" s="100">
        <f t="shared" si="1"/>
        <v>0</v>
      </c>
    </row>
    <row r="9" spans="1:6" x14ac:dyDescent="0.25">
      <c r="E9" s="100">
        <f t="shared" si="0"/>
        <v>0</v>
      </c>
      <c r="F9" s="100">
        <f t="shared" si="1"/>
        <v>0</v>
      </c>
    </row>
    <row r="10" spans="1:6" x14ac:dyDescent="0.25">
      <c r="E10" s="100">
        <f t="shared" si="0"/>
        <v>0</v>
      </c>
      <c r="F10" s="100">
        <f t="shared" si="1"/>
        <v>0</v>
      </c>
    </row>
    <row r="11" spans="1:6" x14ac:dyDescent="0.25">
      <c r="E11" s="100">
        <f t="shared" si="0"/>
        <v>0</v>
      </c>
      <c r="F11" s="100">
        <f t="shared" si="1"/>
        <v>0</v>
      </c>
    </row>
    <row r="12" spans="1:6" x14ac:dyDescent="0.25">
      <c r="E12" s="100">
        <f t="shared" si="0"/>
        <v>0</v>
      </c>
      <c r="F12" s="100">
        <f t="shared" si="1"/>
        <v>0</v>
      </c>
    </row>
    <row r="13" spans="1:6" x14ac:dyDescent="0.25">
      <c r="E13" s="100">
        <f t="shared" si="0"/>
        <v>0</v>
      </c>
      <c r="F13" s="100">
        <f t="shared" si="1"/>
        <v>0</v>
      </c>
    </row>
    <row r="14" spans="1:6" x14ac:dyDescent="0.25">
      <c r="E14" s="100">
        <f t="shared" si="0"/>
        <v>0</v>
      </c>
      <c r="F14" s="100">
        <f t="shared" si="1"/>
        <v>0</v>
      </c>
    </row>
    <row r="15" spans="1:6" x14ac:dyDescent="0.25">
      <c r="E15" s="100">
        <f t="shared" si="0"/>
        <v>0</v>
      </c>
      <c r="F15" s="100">
        <f t="shared" si="1"/>
        <v>0</v>
      </c>
    </row>
    <row r="16" spans="1:6" x14ac:dyDescent="0.25">
      <c r="E16" s="100">
        <f t="shared" si="0"/>
        <v>0</v>
      </c>
      <c r="F16" s="100">
        <f t="shared" si="1"/>
        <v>0</v>
      </c>
    </row>
    <row r="17" spans="1:6" x14ac:dyDescent="0.25">
      <c r="E17" s="100">
        <f t="shared" si="0"/>
        <v>0</v>
      </c>
      <c r="F17" s="100">
        <f t="shared" si="1"/>
        <v>0</v>
      </c>
    </row>
    <row r="18" spans="1:6" x14ac:dyDescent="0.25">
      <c r="E18" s="100">
        <f t="shared" si="0"/>
        <v>0</v>
      </c>
      <c r="F18" s="100">
        <f t="shared" si="1"/>
        <v>0</v>
      </c>
    </row>
    <row r="19" spans="1:6" x14ac:dyDescent="0.25">
      <c r="A19" s="19"/>
      <c r="B19" s="25"/>
      <c r="C19" s="25"/>
      <c r="D19" s="106"/>
      <c r="E19" s="100">
        <f t="shared" si="0"/>
        <v>0</v>
      </c>
      <c r="F19" s="106">
        <f t="shared" si="1"/>
        <v>0</v>
      </c>
    </row>
    <row r="20" spans="1:6" x14ac:dyDescent="0.25">
      <c r="A20" s="20"/>
      <c r="B20" s="26"/>
      <c r="C20" s="29"/>
      <c r="D20" s="106"/>
      <c r="E20" s="106"/>
      <c r="F20" s="106"/>
    </row>
  </sheetData>
  <mergeCells count="1">
    <mergeCell ref="E1:F1"/>
  </mergeCells>
  <phoneticPr fontId="8" type="noConversion"/>
  <hyperlinks>
    <hyperlink ref="E1:F1" location="Breakdown!B20" display="Totals"/>
  </hyperlinks>
  <pageMargins left="0.75" right="0.75" top="1" bottom="1" header="0.5" footer="0.5"/>
  <pageSetup scale="68" orientation="portrait" horizontalDpi="300" verticalDpi="300" r:id="rId1"/>
  <headerFooter alignWithMargins="0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workbookViewId="0">
      <pane ySplit="4" topLeftCell="A5" activePane="bottomLeft" state="frozen"/>
      <selection activeCell="A5" sqref="A5"/>
      <selection pane="bottomLeft" activeCell="A5" sqref="A5"/>
    </sheetView>
  </sheetViews>
  <sheetFormatPr defaultColWidth="9.140625" defaultRowHeight="18" x14ac:dyDescent="0.25"/>
  <cols>
    <col min="1" max="1" width="16.140625" style="18" customWidth="1"/>
    <col min="2" max="2" width="13.7109375" style="24" customWidth="1"/>
    <col min="3" max="3" width="39" style="24" customWidth="1"/>
    <col min="4" max="6" width="20.7109375" style="100" customWidth="1"/>
    <col min="7" max="16384" width="9.140625" style="24"/>
  </cols>
  <sheetData>
    <row r="1" spans="1:6" ht="27" thickBot="1" x14ac:dyDescent="0.45">
      <c r="A1" s="14" t="s">
        <v>21</v>
      </c>
      <c r="B1" s="22"/>
      <c r="C1" s="22"/>
      <c r="E1" s="117" t="s">
        <v>22</v>
      </c>
      <c r="F1" s="119"/>
    </row>
    <row r="2" spans="1:6" ht="18.75" thickBot="1" x14ac:dyDescent="0.3">
      <c r="A2" s="15" t="s">
        <v>26</v>
      </c>
      <c r="B2" s="4">
        <f>Breakdown!G3</f>
        <v>0.05</v>
      </c>
      <c r="C2" s="27" t="s">
        <v>28</v>
      </c>
      <c r="D2" s="101" t="s">
        <v>39</v>
      </c>
      <c r="E2" s="108" t="str">
        <f>Breakdown!A2</f>
        <v>ENTER COMPANY NAME (2015)</v>
      </c>
      <c r="F2" s="108"/>
    </row>
    <row r="3" spans="1:6" ht="18.75" thickBot="1" x14ac:dyDescent="0.3">
      <c r="A3" s="16" t="s">
        <v>27</v>
      </c>
      <c r="B3" s="3">
        <f>Breakdown!G4</f>
        <v>7.0000000000000007E-2</v>
      </c>
      <c r="C3" s="28" t="s">
        <v>19</v>
      </c>
      <c r="D3" s="102">
        <f>SUM(D4:D2000)</f>
        <v>0</v>
      </c>
      <c r="E3" s="103">
        <f>SUM(E4:E2000)</f>
        <v>0</v>
      </c>
      <c r="F3" s="104">
        <f>SUM(F4:F2000)</f>
        <v>0</v>
      </c>
    </row>
    <row r="4" spans="1:6" x14ac:dyDescent="0.25">
      <c r="A4" s="17" t="s">
        <v>45</v>
      </c>
      <c r="B4" s="23" t="s">
        <v>46</v>
      </c>
      <c r="C4" s="23" t="s">
        <v>18</v>
      </c>
      <c r="D4" s="105" t="s">
        <v>0</v>
      </c>
      <c r="E4" s="105" t="s">
        <v>1</v>
      </c>
      <c r="F4" s="105" t="s">
        <v>2</v>
      </c>
    </row>
    <row r="5" spans="1:6" x14ac:dyDescent="0.25">
      <c r="E5" s="100">
        <f t="shared" ref="E5:E19" si="0">IF($D$2="G",D5*$B$2/(1+$B$2),IF($D$2="GP",D5*$B$2/(1+$B$2+$B$3),0))</f>
        <v>0</v>
      </c>
      <c r="F5" s="100">
        <f>D5-E5</f>
        <v>0</v>
      </c>
    </row>
    <row r="6" spans="1:6" x14ac:dyDescent="0.25">
      <c r="E6" s="100">
        <f t="shared" si="0"/>
        <v>0</v>
      </c>
      <c r="F6" s="100">
        <f t="shared" ref="F6:F19" si="1">D6-E6</f>
        <v>0</v>
      </c>
    </row>
    <row r="7" spans="1:6" x14ac:dyDescent="0.25">
      <c r="E7" s="100">
        <f t="shared" si="0"/>
        <v>0</v>
      </c>
      <c r="F7" s="100">
        <f t="shared" si="1"/>
        <v>0</v>
      </c>
    </row>
    <row r="8" spans="1:6" x14ac:dyDescent="0.25">
      <c r="E8" s="100">
        <f t="shared" si="0"/>
        <v>0</v>
      </c>
      <c r="F8" s="100">
        <f t="shared" si="1"/>
        <v>0</v>
      </c>
    </row>
    <row r="9" spans="1:6" x14ac:dyDescent="0.25">
      <c r="E9" s="100">
        <f t="shared" si="0"/>
        <v>0</v>
      </c>
      <c r="F9" s="100">
        <f t="shared" si="1"/>
        <v>0</v>
      </c>
    </row>
    <row r="10" spans="1:6" x14ac:dyDescent="0.25">
      <c r="E10" s="100">
        <f t="shared" si="0"/>
        <v>0</v>
      </c>
      <c r="F10" s="100">
        <f t="shared" si="1"/>
        <v>0</v>
      </c>
    </row>
    <row r="11" spans="1:6" x14ac:dyDescent="0.25">
      <c r="E11" s="100">
        <f t="shared" si="0"/>
        <v>0</v>
      </c>
      <c r="F11" s="100">
        <f t="shared" si="1"/>
        <v>0</v>
      </c>
    </row>
    <row r="12" spans="1:6" x14ac:dyDescent="0.25">
      <c r="E12" s="100">
        <f t="shared" si="0"/>
        <v>0</v>
      </c>
      <c r="F12" s="100">
        <f t="shared" si="1"/>
        <v>0</v>
      </c>
    </row>
    <row r="13" spans="1:6" x14ac:dyDescent="0.25">
      <c r="E13" s="100">
        <f t="shared" si="0"/>
        <v>0</v>
      </c>
      <c r="F13" s="100">
        <f t="shared" si="1"/>
        <v>0</v>
      </c>
    </row>
    <row r="14" spans="1:6" x14ac:dyDescent="0.25">
      <c r="E14" s="100">
        <f t="shared" si="0"/>
        <v>0</v>
      </c>
      <c r="F14" s="100">
        <f t="shared" si="1"/>
        <v>0</v>
      </c>
    </row>
    <row r="15" spans="1:6" x14ac:dyDescent="0.25">
      <c r="E15" s="100">
        <f t="shared" si="0"/>
        <v>0</v>
      </c>
      <c r="F15" s="100">
        <f t="shared" si="1"/>
        <v>0</v>
      </c>
    </row>
    <row r="16" spans="1:6" x14ac:dyDescent="0.25">
      <c r="E16" s="100">
        <f t="shared" si="0"/>
        <v>0</v>
      </c>
      <c r="F16" s="100">
        <f t="shared" si="1"/>
        <v>0</v>
      </c>
    </row>
    <row r="17" spans="1:6" x14ac:dyDescent="0.25">
      <c r="E17" s="100">
        <f t="shared" si="0"/>
        <v>0</v>
      </c>
      <c r="F17" s="100">
        <f t="shared" si="1"/>
        <v>0</v>
      </c>
    </row>
    <row r="18" spans="1:6" x14ac:dyDescent="0.25">
      <c r="E18" s="100">
        <f t="shared" si="0"/>
        <v>0</v>
      </c>
      <c r="F18" s="100">
        <f t="shared" si="1"/>
        <v>0</v>
      </c>
    </row>
    <row r="19" spans="1:6" x14ac:dyDescent="0.25">
      <c r="A19" s="19"/>
      <c r="B19" s="25"/>
      <c r="C19" s="25"/>
      <c r="D19" s="106"/>
      <c r="E19" s="100">
        <f t="shared" si="0"/>
        <v>0</v>
      </c>
      <c r="F19" s="106">
        <f t="shared" si="1"/>
        <v>0</v>
      </c>
    </row>
    <row r="20" spans="1:6" x14ac:dyDescent="0.25">
      <c r="A20" s="20"/>
      <c r="B20" s="26"/>
      <c r="C20" s="29"/>
      <c r="D20" s="106"/>
      <c r="E20" s="106"/>
      <c r="F20" s="106"/>
    </row>
  </sheetData>
  <mergeCells count="1">
    <mergeCell ref="E1:F1"/>
  </mergeCells>
  <phoneticPr fontId="8" type="noConversion"/>
  <hyperlinks>
    <hyperlink ref="E1:F1" location="Breakdown!B21" display="Totals"/>
  </hyperlinks>
  <pageMargins left="0.75" right="0.75" top="1" bottom="1" header="0.5" footer="0.5"/>
  <pageSetup scale="69" orientation="portrait" horizontalDpi="300" verticalDpi="300" r:id="rId1"/>
  <headerFooter alignWithMargins="0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workbookViewId="0">
      <pane ySplit="4" topLeftCell="A5" activePane="bottomLeft" state="frozen"/>
      <selection activeCell="A5" sqref="A5"/>
      <selection pane="bottomLeft" activeCell="A5" sqref="A5"/>
    </sheetView>
  </sheetViews>
  <sheetFormatPr defaultColWidth="9.140625" defaultRowHeight="18" x14ac:dyDescent="0.25"/>
  <cols>
    <col min="1" max="1" width="17.42578125" style="18" customWidth="1"/>
    <col min="2" max="2" width="13.7109375" style="24" customWidth="1"/>
    <col min="3" max="3" width="39" style="24" customWidth="1"/>
    <col min="4" max="6" width="20.7109375" style="100" customWidth="1"/>
    <col min="7" max="16384" width="9.140625" style="24"/>
  </cols>
  <sheetData>
    <row r="1" spans="1:6" ht="27" thickBot="1" x14ac:dyDescent="0.45">
      <c r="A1" s="14" t="s">
        <v>51</v>
      </c>
      <c r="B1" s="22"/>
      <c r="C1" s="22"/>
      <c r="E1" s="117" t="s">
        <v>22</v>
      </c>
      <c r="F1" s="119"/>
    </row>
    <row r="2" spans="1:6" ht="18.75" thickBot="1" x14ac:dyDescent="0.3">
      <c r="A2" s="15" t="s">
        <v>26</v>
      </c>
      <c r="B2" s="4">
        <f>Breakdown!G3</f>
        <v>0.05</v>
      </c>
      <c r="C2" s="27" t="s">
        <v>28</v>
      </c>
      <c r="D2" s="101"/>
      <c r="E2" s="108" t="str">
        <f>Breakdown!A2</f>
        <v>ENTER COMPANY NAME (2015)</v>
      </c>
      <c r="F2" s="108"/>
    </row>
    <row r="3" spans="1:6" ht="18.75" thickBot="1" x14ac:dyDescent="0.3">
      <c r="A3" s="16" t="s">
        <v>27</v>
      </c>
      <c r="B3" s="3">
        <f>Breakdown!G4</f>
        <v>7.0000000000000007E-2</v>
      </c>
      <c r="C3" s="28" t="s">
        <v>19</v>
      </c>
      <c r="D3" s="102">
        <f>SUM(D4:D2000)</f>
        <v>0</v>
      </c>
      <c r="E3" s="103">
        <f>SUM(E4:E2000)</f>
        <v>0</v>
      </c>
      <c r="F3" s="104">
        <f>SUM(F4:F2000)</f>
        <v>0</v>
      </c>
    </row>
    <row r="4" spans="1:6" x14ac:dyDescent="0.25">
      <c r="A4" s="17" t="s">
        <v>45</v>
      </c>
      <c r="B4" s="23" t="s">
        <v>46</v>
      </c>
      <c r="C4" s="23" t="s">
        <v>18</v>
      </c>
      <c r="D4" s="105" t="s">
        <v>0</v>
      </c>
      <c r="E4" s="105" t="s">
        <v>1</v>
      </c>
      <c r="F4" s="105" t="s">
        <v>2</v>
      </c>
    </row>
    <row r="5" spans="1:6" x14ac:dyDescent="0.25">
      <c r="E5" s="100">
        <f t="shared" ref="E5:E19" si="0">IF($D$2="G",D5*$B$2/(1+$B$2),IF($D$2="GP",D5*$B$2/(1+$B$2+$B$3),0))</f>
        <v>0</v>
      </c>
      <c r="F5" s="100">
        <f>D5-E5</f>
        <v>0</v>
      </c>
    </row>
    <row r="6" spans="1:6" x14ac:dyDescent="0.25">
      <c r="E6" s="100">
        <f t="shared" si="0"/>
        <v>0</v>
      </c>
      <c r="F6" s="100">
        <f t="shared" ref="F6:F19" si="1">D6-E6</f>
        <v>0</v>
      </c>
    </row>
    <row r="7" spans="1:6" x14ac:dyDescent="0.25">
      <c r="E7" s="100">
        <f t="shared" si="0"/>
        <v>0</v>
      </c>
      <c r="F7" s="100">
        <f t="shared" si="1"/>
        <v>0</v>
      </c>
    </row>
    <row r="8" spans="1:6" x14ac:dyDescent="0.25">
      <c r="E8" s="100">
        <f t="shared" si="0"/>
        <v>0</v>
      </c>
      <c r="F8" s="100">
        <f t="shared" si="1"/>
        <v>0</v>
      </c>
    </row>
    <row r="9" spans="1:6" x14ac:dyDescent="0.25">
      <c r="E9" s="100">
        <f t="shared" si="0"/>
        <v>0</v>
      </c>
      <c r="F9" s="100">
        <f t="shared" si="1"/>
        <v>0</v>
      </c>
    </row>
    <row r="10" spans="1:6" x14ac:dyDescent="0.25">
      <c r="E10" s="100">
        <f t="shared" si="0"/>
        <v>0</v>
      </c>
      <c r="F10" s="100">
        <f t="shared" si="1"/>
        <v>0</v>
      </c>
    </row>
    <row r="11" spans="1:6" x14ac:dyDescent="0.25">
      <c r="E11" s="100">
        <f t="shared" si="0"/>
        <v>0</v>
      </c>
      <c r="F11" s="100">
        <f t="shared" si="1"/>
        <v>0</v>
      </c>
    </row>
    <row r="12" spans="1:6" x14ac:dyDescent="0.25">
      <c r="E12" s="100">
        <f t="shared" si="0"/>
        <v>0</v>
      </c>
      <c r="F12" s="100">
        <f t="shared" si="1"/>
        <v>0</v>
      </c>
    </row>
    <row r="13" spans="1:6" x14ac:dyDescent="0.25">
      <c r="E13" s="100">
        <f t="shared" si="0"/>
        <v>0</v>
      </c>
      <c r="F13" s="100">
        <f t="shared" si="1"/>
        <v>0</v>
      </c>
    </row>
    <row r="14" spans="1:6" x14ac:dyDescent="0.25">
      <c r="E14" s="100">
        <f t="shared" si="0"/>
        <v>0</v>
      </c>
      <c r="F14" s="100">
        <f t="shared" si="1"/>
        <v>0</v>
      </c>
    </row>
    <row r="15" spans="1:6" x14ac:dyDescent="0.25">
      <c r="E15" s="100">
        <f t="shared" si="0"/>
        <v>0</v>
      </c>
      <c r="F15" s="100">
        <f t="shared" si="1"/>
        <v>0</v>
      </c>
    </row>
    <row r="16" spans="1:6" x14ac:dyDescent="0.25">
      <c r="E16" s="100">
        <f t="shared" si="0"/>
        <v>0</v>
      </c>
      <c r="F16" s="100">
        <f t="shared" si="1"/>
        <v>0</v>
      </c>
    </row>
    <row r="17" spans="1:6" x14ac:dyDescent="0.25">
      <c r="E17" s="100">
        <f t="shared" si="0"/>
        <v>0</v>
      </c>
      <c r="F17" s="100">
        <f t="shared" si="1"/>
        <v>0</v>
      </c>
    </row>
    <row r="18" spans="1:6" x14ac:dyDescent="0.25">
      <c r="E18" s="100">
        <f t="shared" si="0"/>
        <v>0</v>
      </c>
      <c r="F18" s="100">
        <f t="shared" si="1"/>
        <v>0</v>
      </c>
    </row>
    <row r="19" spans="1:6" x14ac:dyDescent="0.25">
      <c r="A19" s="19"/>
      <c r="B19" s="25"/>
      <c r="C19" s="25"/>
      <c r="D19" s="106"/>
      <c r="E19" s="100">
        <f t="shared" si="0"/>
        <v>0</v>
      </c>
      <c r="F19" s="106">
        <f t="shared" si="1"/>
        <v>0</v>
      </c>
    </row>
    <row r="20" spans="1:6" x14ac:dyDescent="0.25">
      <c r="A20" s="20"/>
      <c r="B20" s="26"/>
      <c r="C20" s="29"/>
      <c r="D20" s="106"/>
      <c r="E20" s="106"/>
      <c r="F20" s="106"/>
    </row>
  </sheetData>
  <mergeCells count="1">
    <mergeCell ref="E1:F1"/>
  </mergeCells>
  <phoneticPr fontId="8" type="noConversion"/>
  <hyperlinks>
    <hyperlink ref="E1:F1" location="Breakdown!B22" display="Totals"/>
  </hyperlinks>
  <pageMargins left="0.75" right="0.75" top="1" bottom="1" header="0.5" footer="0.5"/>
  <pageSetup scale="68" orientation="portrait" horizontalDpi="300" verticalDpi="300" r:id="rId1"/>
  <headerFooter alignWithMargins="0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workbookViewId="0">
      <pane ySplit="4" topLeftCell="A5" activePane="bottomLeft" state="frozen"/>
      <selection activeCell="A5" sqref="A5"/>
      <selection pane="bottomLeft" activeCell="A5" sqref="A5"/>
    </sheetView>
  </sheetViews>
  <sheetFormatPr defaultColWidth="9.140625" defaultRowHeight="18" x14ac:dyDescent="0.25"/>
  <cols>
    <col min="1" max="1" width="15.5703125" style="18" customWidth="1"/>
    <col min="2" max="2" width="13.7109375" style="24" customWidth="1"/>
    <col min="3" max="3" width="39" style="24" customWidth="1"/>
    <col min="4" max="6" width="20.7109375" style="100" customWidth="1"/>
    <col min="7" max="16384" width="9.140625" style="24"/>
  </cols>
  <sheetData>
    <row r="1" spans="1:6" ht="27" thickBot="1" x14ac:dyDescent="0.45">
      <c r="A1" s="14" t="s">
        <v>93</v>
      </c>
      <c r="B1" s="22"/>
      <c r="C1" s="22"/>
      <c r="E1" s="117" t="s">
        <v>22</v>
      </c>
      <c r="F1" s="119"/>
    </row>
    <row r="2" spans="1:6" ht="18.75" thickBot="1" x14ac:dyDescent="0.3">
      <c r="A2" s="15" t="s">
        <v>26</v>
      </c>
      <c r="B2" s="4">
        <f>Breakdown!G3</f>
        <v>0.05</v>
      </c>
      <c r="C2" s="27" t="s">
        <v>28</v>
      </c>
      <c r="D2" s="101"/>
      <c r="E2" s="108" t="str">
        <f>Breakdown!A2</f>
        <v>ENTER COMPANY NAME (2015)</v>
      </c>
      <c r="F2" s="108"/>
    </row>
    <row r="3" spans="1:6" ht="18.75" thickBot="1" x14ac:dyDescent="0.3">
      <c r="A3" s="16" t="s">
        <v>27</v>
      </c>
      <c r="B3" s="3">
        <f>Breakdown!G4</f>
        <v>7.0000000000000007E-2</v>
      </c>
      <c r="C3" s="28" t="s">
        <v>19</v>
      </c>
      <c r="D3" s="102">
        <f>SUM(D4:D2000)</f>
        <v>0</v>
      </c>
      <c r="E3" s="103">
        <f>SUM(E4:E2000)</f>
        <v>0</v>
      </c>
      <c r="F3" s="104">
        <f>SUM(F4:F2000)</f>
        <v>0</v>
      </c>
    </row>
    <row r="4" spans="1:6" x14ac:dyDescent="0.25">
      <c r="A4" s="17" t="s">
        <v>45</v>
      </c>
      <c r="B4" s="23" t="s">
        <v>46</v>
      </c>
      <c r="C4" s="23" t="s">
        <v>18</v>
      </c>
      <c r="D4" s="105" t="s">
        <v>0</v>
      </c>
      <c r="E4" s="105" t="s">
        <v>1</v>
      </c>
      <c r="F4" s="105" t="s">
        <v>2</v>
      </c>
    </row>
    <row r="5" spans="1:6" x14ac:dyDescent="0.25">
      <c r="E5" s="100">
        <f t="shared" ref="E5:E19" si="0">IF($D$2="G",D5*$B$2/(1+$B$2),IF($D$2="GP",D5*$B$2/(1+$B$2+$B$3),0))</f>
        <v>0</v>
      </c>
      <c r="F5" s="100">
        <f>D5-E5</f>
        <v>0</v>
      </c>
    </row>
    <row r="6" spans="1:6" x14ac:dyDescent="0.25">
      <c r="E6" s="100">
        <f t="shared" si="0"/>
        <v>0</v>
      </c>
      <c r="F6" s="100">
        <f t="shared" ref="F6:F19" si="1">D6-E6</f>
        <v>0</v>
      </c>
    </row>
    <row r="7" spans="1:6" x14ac:dyDescent="0.25">
      <c r="E7" s="100">
        <f t="shared" si="0"/>
        <v>0</v>
      </c>
      <c r="F7" s="100">
        <f t="shared" si="1"/>
        <v>0</v>
      </c>
    </row>
    <row r="8" spans="1:6" x14ac:dyDescent="0.25">
      <c r="E8" s="100">
        <f t="shared" si="0"/>
        <v>0</v>
      </c>
      <c r="F8" s="100">
        <f t="shared" si="1"/>
        <v>0</v>
      </c>
    </row>
    <row r="9" spans="1:6" x14ac:dyDescent="0.25">
      <c r="E9" s="100">
        <f t="shared" si="0"/>
        <v>0</v>
      </c>
      <c r="F9" s="100">
        <f t="shared" si="1"/>
        <v>0</v>
      </c>
    </row>
    <row r="10" spans="1:6" x14ac:dyDescent="0.25">
      <c r="E10" s="100">
        <f t="shared" si="0"/>
        <v>0</v>
      </c>
      <c r="F10" s="100">
        <f t="shared" si="1"/>
        <v>0</v>
      </c>
    </row>
    <row r="11" spans="1:6" x14ac:dyDescent="0.25">
      <c r="E11" s="100">
        <f t="shared" si="0"/>
        <v>0</v>
      </c>
      <c r="F11" s="100">
        <f t="shared" si="1"/>
        <v>0</v>
      </c>
    </row>
    <row r="12" spans="1:6" x14ac:dyDescent="0.25">
      <c r="E12" s="100">
        <f t="shared" si="0"/>
        <v>0</v>
      </c>
      <c r="F12" s="100">
        <f t="shared" si="1"/>
        <v>0</v>
      </c>
    </row>
    <row r="13" spans="1:6" x14ac:dyDescent="0.25">
      <c r="E13" s="100">
        <f t="shared" si="0"/>
        <v>0</v>
      </c>
      <c r="F13" s="100">
        <f t="shared" si="1"/>
        <v>0</v>
      </c>
    </row>
    <row r="14" spans="1:6" x14ac:dyDescent="0.25">
      <c r="E14" s="100">
        <f t="shared" si="0"/>
        <v>0</v>
      </c>
      <c r="F14" s="100">
        <f t="shared" si="1"/>
        <v>0</v>
      </c>
    </row>
    <row r="15" spans="1:6" x14ac:dyDescent="0.25">
      <c r="E15" s="100">
        <f t="shared" si="0"/>
        <v>0</v>
      </c>
      <c r="F15" s="100">
        <f t="shared" si="1"/>
        <v>0</v>
      </c>
    </row>
    <row r="16" spans="1:6" x14ac:dyDescent="0.25">
      <c r="E16" s="100">
        <f t="shared" si="0"/>
        <v>0</v>
      </c>
      <c r="F16" s="100">
        <f t="shared" si="1"/>
        <v>0</v>
      </c>
    </row>
    <row r="17" spans="1:6" x14ac:dyDescent="0.25">
      <c r="E17" s="100">
        <f t="shared" si="0"/>
        <v>0</v>
      </c>
      <c r="F17" s="100">
        <f t="shared" si="1"/>
        <v>0</v>
      </c>
    </row>
    <row r="18" spans="1:6" x14ac:dyDescent="0.25">
      <c r="E18" s="100">
        <f t="shared" si="0"/>
        <v>0</v>
      </c>
      <c r="F18" s="100">
        <f t="shared" si="1"/>
        <v>0</v>
      </c>
    </row>
    <row r="19" spans="1:6" x14ac:dyDescent="0.25">
      <c r="A19" s="19"/>
      <c r="B19" s="25"/>
      <c r="C19" s="25"/>
      <c r="D19" s="106"/>
      <c r="E19" s="100">
        <f t="shared" si="0"/>
        <v>0</v>
      </c>
      <c r="F19" s="106">
        <f t="shared" si="1"/>
        <v>0</v>
      </c>
    </row>
    <row r="20" spans="1:6" x14ac:dyDescent="0.25">
      <c r="A20" s="20"/>
      <c r="B20" s="26"/>
      <c r="C20" s="29"/>
      <c r="D20" s="106"/>
      <c r="E20" s="106"/>
      <c r="F20" s="106"/>
    </row>
  </sheetData>
  <mergeCells count="1">
    <mergeCell ref="E1:F1"/>
  </mergeCells>
  <phoneticPr fontId="8" type="noConversion"/>
  <hyperlinks>
    <hyperlink ref="E1:F1" location="Breakdown!B23" display="Totals"/>
  </hyperlinks>
  <pageMargins left="0.75" right="0.75" top="1" bottom="1" header="0.5" footer="0.5"/>
  <pageSetup scale="69" orientation="portrait" horizontalDpi="300" verticalDpi="300" r:id="rId1"/>
  <headerFooter alignWithMargins="0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workbookViewId="0">
      <pane ySplit="4" topLeftCell="A5" activePane="bottomLeft" state="frozen"/>
      <selection activeCell="A5" sqref="A5"/>
      <selection pane="bottomLeft" activeCell="A5" sqref="A5"/>
    </sheetView>
  </sheetViews>
  <sheetFormatPr defaultColWidth="9.140625" defaultRowHeight="18" x14ac:dyDescent="0.25"/>
  <cols>
    <col min="1" max="1" width="15.85546875" style="18" customWidth="1"/>
    <col min="2" max="2" width="13.7109375" style="24" customWidth="1"/>
    <col min="3" max="3" width="39" style="24" customWidth="1"/>
    <col min="4" max="6" width="20.7109375" style="100" customWidth="1"/>
    <col min="7" max="16384" width="9.140625" style="24"/>
  </cols>
  <sheetData>
    <row r="1" spans="1:6" ht="27" thickBot="1" x14ac:dyDescent="0.45">
      <c r="A1" s="14" t="s">
        <v>94</v>
      </c>
      <c r="B1" s="22"/>
      <c r="C1" s="22"/>
      <c r="E1" s="117" t="s">
        <v>22</v>
      </c>
      <c r="F1" s="119"/>
    </row>
    <row r="2" spans="1:6" ht="18.75" thickBot="1" x14ac:dyDescent="0.3">
      <c r="A2" s="15" t="s">
        <v>26</v>
      </c>
      <c r="B2" s="4">
        <f>Breakdown!G3</f>
        <v>0.05</v>
      </c>
      <c r="C2" s="27" t="s">
        <v>28</v>
      </c>
      <c r="D2" s="101"/>
      <c r="E2" s="108" t="str">
        <f>Breakdown!A2</f>
        <v>ENTER COMPANY NAME (2015)</v>
      </c>
      <c r="F2" s="108"/>
    </row>
    <row r="3" spans="1:6" ht="18.75" thickBot="1" x14ac:dyDescent="0.3">
      <c r="A3" s="16" t="s">
        <v>27</v>
      </c>
      <c r="B3" s="3">
        <f>Breakdown!G4</f>
        <v>7.0000000000000007E-2</v>
      </c>
      <c r="C3" s="28" t="s">
        <v>19</v>
      </c>
      <c r="D3" s="102">
        <f>SUM(D4:D2000)</f>
        <v>0</v>
      </c>
      <c r="E3" s="103">
        <f>SUM(E4:E2000)</f>
        <v>0</v>
      </c>
      <c r="F3" s="104">
        <f>SUM(F4:F2000)</f>
        <v>0</v>
      </c>
    </row>
    <row r="4" spans="1:6" x14ac:dyDescent="0.25">
      <c r="A4" s="17" t="s">
        <v>45</v>
      </c>
      <c r="B4" s="23" t="s">
        <v>46</v>
      </c>
      <c r="C4" s="23" t="s">
        <v>18</v>
      </c>
      <c r="D4" s="105" t="s">
        <v>0</v>
      </c>
      <c r="E4" s="105" t="s">
        <v>1</v>
      </c>
      <c r="F4" s="105" t="s">
        <v>2</v>
      </c>
    </row>
    <row r="5" spans="1:6" x14ac:dyDescent="0.25">
      <c r="E5" s="100">
        <f t="shared" ref="E5:E19" si="0">IF($D$2="G",D5*$B$2/(1+$B$2),IF($D$2="GP",D5*$B$2/(1+$B$2+$B$3),0))</f>
        <v>0</v>
      </c>
      <c r="F5" s="100">
        <f>D5-E5</f>
        <v>0</v>
      </c>
    </row>
    <row r="6" spans="1:6" x14ac:dyDescent="0.25">
      <c r="E6" s="100">
        <f t="shared" si="0"/>
        <v>0</v>
      </c>
      <c r="F6" s="100">
        <f t="shared" ref="F6:F19" si="1">D6-E6</f>
        <v>0</v>
      </c>
    </row>
    <row r="7" spans="1:6" x14ac:dyDescent="0.25">
      <c r="E7" s="100">
        <f t="shared" si="0"/>
        <v>0</v>
      </c>
      <c r="F7" s="100">
        <f t="shared" si="1"/>
        <v>0</v>
      </c>
    </row>
    <row r="8" spans="1:6" x14ac:dyDescent="0.25">
      <c r="E8" s="100">
        <f t="shared" si="0"/>
        <v>0</v>
      </c>
      <c r="F8" s="100">
        <f t="shared" si="1"/>
        <v>0</v>
      </c>
    </row>
    <row r="9" spans="1:6" x14ac:dyDescent="0.25">
      <c r="E9" s="100">
        <f t="shared" si="0"/>
        <v>0</v>
      </c>
      <c r="F9" s="100">
        <f t="shared" si="1"/>
        <v>0</v>
      </c>
    </row>
    <row r="10" spans="1:6" x14ac:dyDescent="0.25">
      <c r="E10" s="100">
        <f t="shared" si="0"/>
        <v>0</v>
      </c>
      <c r="F10" s="100">
        <f t="shared" si="1"/>
        <v>0</v>
      </c>
    </row>
    <row r="11" spans="1:6" x14ac:dyDescent="0.25">
      <c r="E11" s="100">
        <f t="shared" si="0"/>
        <v>0</v>
      </c>
      <c r="F11" s="100">
        <f t="shared" si="1"/>
        <v>0</v>
      </c>
    </row>
    <row r="12" spans="1:6" x14ac:dyDescent="0.25">
      <c r="E12" s="100">
        <f t="shared" si="0"/>
        <v>0</v>
      </c>
      <c r="F12" s="100">
        <f t="shared" si="1"/>
        <v>0</v>
      </c>
    </row>
    <row r="13" spans="1:6" x14ac:dyDescent="0.25">
      <c r="E13" s="100">
        <f t="shared" si="0"/>
        <v>0</v>
      </c>
      <c r="F13" s="100">
        <f t="shared" si="1"/>
        <v>0</v>
      </c>
    </row>
    <row r="14" spans="1:6" x14ac:dyDescent="0.25">
      <c r="E14" s="100">
        <f t="shared" si="0"/>
        <v>0</v>
      </c>
      <c r="F14" s="100">
        <f t="shared" si="1"/>
        <v>0</v>
      </c>
    </row>
    <row r="15" spans="1:6" x14ac:dyDescent="0.25">
      <c r="E15" s="100">
        <f t="shared" si="0"/>
        <v>0</v>
      </c>
      <c r="F15" s="100">
        <f t="shared" si="1"/>
        <v>0</v>
      </c>
    </row>
    <row r="16" spans="1:6" x14ac:dyDescent="0.25">
      <c r="E16" s="100">
        <f t="shared" si="0"/>
        <v>0</v>
      </c>
      <c r="F16" s="100">
        <f t="shared" si="1"/>
        <v>0</v>
      </c>
    </row>
    <row r="17" spans="1:6" x14ac:dyDescent="0.25">
      <c r="E17" s="100">
        <f t="shared" si="0"/>
        <v>0</v>
      </c>
      <c r="F17" s="100">
        <f t="shared" si="1"/>
        <v>0</v>
      </c>
    </row>
    <row r="18" spans="1:6" x14ac:dyDescent="0.25">
      <c r="E18" s="100">
        <f t="shared" si="0"/>
        <v>0</v>
      </c>
      <c r="F18" s="100">
        <f t="shared" si="1"/>
        <v>0</v>
      </c>
    </row>
    <row r="19" spans="1:6" x14ac:dyDescent="0.25">
      <c r="A19" s="19"/>
      <c r="B19" s="25"/>
      <c r="C19" s="25"/>
      <c r="D19" s="106"/>
      <c r="E19" s="100">
        <f t="shared" si="0"/>
        <v>0</v>
      </c>
      <c r="F19" s="106">
        <f t="shared" si="1"/>
        <v>0</v>
      </c>
    </row>
    <row r="20" spans="1:6" x14ac:dyDescent="0.25">
      <c r="A20" s="20"/>
      <c r="B20" s="26"/>
      <c r="C20" s="29"/>
      <c r="D20" s="106"/>
      <c r="E20" s="106"/>
      <c r="F20" s="106"/>
    </row>
  </sheetData>
  <mergeCells count="1">
    <mergeCell ref="E1:F1"/>
  </mergeCells>
  <phoneticPr fontId="8" type="noConversion"/>
  <hyperlinks>
    <hyperlink ref="E1:F1" location="Breakdown!B24" display="Totals"/>
  </hyperlinks>
  <pageMargins left="0.75" right="0.75" top="1" bottom="1" header="0.5" footer="0.5"/>
  <pageSetup scale="69" orientation="portrait" horizontalDpi="300" verticalDpi="300" r:id="rId1"/>
  <headerFooter alignWithMargins="0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20"/>
  <sheetViews>
    <sheetView workbookViewId="0">
      <selection activeCell="A5" sqref="A5"/>
    </sheetView>
  </sheetViews>
  <sheetFormatPr defaultColWidth="9.140625" defaultRowHeight="18" x14ac:dyDescent="0.25"/>
  <cols>
    <col min="1" max="1" width="15.85546875" style="18" customWidth="1"/>
    <col min="2" max="2" width="13.7109375" style="24" customWidth="1"/>
    <col min="3" max="3" width="39" style="24" customWidth="1"/>
    <col min="4" max="6" width="20.7109375" style="100" customWidth="1"/>
    <col min="7" max="16384" width="9.140625" style="24"/>
  </cols>
  <sheetData>
    <row r="1" spans="1:6" ht="27" thickBot="1" x14ac:dyDescent="0.45">
      <c r="A1" s="14" t="s">
        <v>76</v>
      </c>
      <c r="B1" s="22"/>
      <c r="C1" s="22"/>
      <c r="E1" s="117" t="s">
        <v>22</v>
      </c>
      <c r="F1" s="119"/>
    </row>
    <row r="2" spans="1:6" ht="18.75" thickBot="1" x14ac:dyDescent="0.3">
      <c r="A2" s="15" t="s">
        <v>26</v>
      </c>
      <c r="B2" s="4">
        <f>Breakdown!G3</f>
        <v>0.05</v>
      </c>
      <c r="C2" s="27" t="s">
        <v>28</v>
      </c>
      <c r="D2" s="101"/>
      <c r="E2" s="108" t="str">
        <f>Breakdown!A2</f>
        <v>ENTER COMPANY NAME (2015)</v>
      </c>
      <c r="F2" s="108"/>
    </row>
    <row r="3" spans="1:6" ht="18.75" thickBot="1" x14ac:dyDescent="0.3">
      <c r="A3" s="16" t="s">
        <v>27</v>
      </c>
      <c r="B3" s="3">
        <f>Breakdown!G4</f>
        <v>7.0000000000000007E-2</v>
      </c>
      <c r="C3" s="28" t="s">
        <v>19</v>
      </c>
      <c r="D3" s="102">
        <f>SUM(D4:D2000)</f>
        <v>0</v>
      </c>
      <c r="E3" s="103">
        <f>SUM(E4:E2000)</f>
        <v>0</v>
      </c>
      <c r="F3" s="104">
        <f>SUM(F4:F2000)</f>
        <v>0</v>
      </c>
    </row>
    <row r="4" spans="1:6" x14ac:dyDescent="0.25">
      <c r="A4" s="17" t="s">
        <v>45</v>
      </c>
      <c r="B4" s="23" t="s">
        <v>46</v>
      </c>
      <c r="C4" s="23" t="s">
        <v>18</v>
      </c>
      <c r="D4" s="105" t="s">
        <v>0</v>
      </c>
      <c r="E4" s="105" t="s">
        <v>1</v>
      </c>
      <c r="F4" s="105" t="s">
        <v>2</v>
      </c>
    </row>
    <row r="5" spans="1:6" x14ac:dyDescent="0.25">
      <c r="E5" s="100">
        <f t="shared" ref="E5:E19" si="0">IF($D$2="G",D5*$B$2/(1+$B$2),IF($D$2="GP",D5*$B$2/(1+$B$2+$B$3),0))</f>
        <v>0</v>
      </c>
      <c r="F5" s="100">
        <f>D5-E5</f>
        <v>0</v>
      </c>
    </row>
    <row r="6" spans="1:6" x14ac:dyDescent="0.25">
      <c r="E6" s="100">
        <f t="shared" si="0"/>
        <v>0</v>
      </c>
      <c r="F6" s="100">
        <f t="shared" ref="F6:F19" si="1">D6-E6</f>
        <v>0</v>
      </c>
    </row>
    <row r="7" spans="1:6" x14ac:dyDescent="0.25">
      <c r="E7" s="100">
        <f t="shared" si="0"/>
        <v>0</v>
      </c>
      <c r="F7" s="100">
        <f t="shared" si="1"/>
        <v>0</v>
      </c>
    </row>
    <row r="8" spans="1:6" x14ac:dyDescent="0.25">
      <c r="E8" s="100">
        <f t="shared" si="0"/>
        <v>0</v>
      </c>
      <c r="F8" s="100">
        <f t="shared" si="1"/>
        <v>0</v>
      </c>
    </row>
    <row r="9" spans="1:6" x14ac:dyDescent="0.25">
      <c r="E9" s="100">
        <f t="shared" si="0"/>
        <v>0</v>
      </c>
      <c r="F9" s="100">
        <f t="shared" si="1"/>
        <v>0</v>
      </c>
    </row>
    <row r="10" spans="1:6" x14ac:dyDescent="0.25">
      <c r="E10" s="100">
        <f t="shared" si="0"/>
        <v>0</v>
      </c>
      <c r="F10" s="100">
        <f t="shared" si="1"/>
        <v>0</v>
      </c>
    </row>
    <row r="11" spans="1:6" x14ac:dyDescent="0.25">
      <c r="E11" s="100">
        <f t="shared" si="0"/>
        <v>0</v>
      </c>
      <c r="F11" s="100">
        <f t="shared" si="1"/>
        <v>0</v>
      </c>
    </row>
    <row r="12" spans="1:6" x14ac:dyDescent="0.25">
      <c r="E12" s="100">
        <f t="shared" si="0"/>
        <v>0</v>
      </c>
      <c r="F12" s="100">
        <f t="shared" si="1"/>
        <v>0</v>
      </c>
    </row>
    <row r="13" spans="1:6" x14ac:dyDescent="0.25">
      <c r="E13" s="100">
        <f t="shared" si="0"/>
        <v>0</v>
      </c>
      <c r="F13" s="100">
        <f t="shared" si="1"/>
        <v>0</v>
      </c>
    </row>
    <row r="14" spans="1:6" x14ac:dyDescent="0.25">
      <c r="E14" s="100">
        <f t="shared" si="0"/>
        <v>0</v>
      </c>
      <c r="F14" s="100">
        <f t="shared" si="1"/>
        <v>0</v>
      </c>
    </row>
    <row r="15" spans="1:6" x14ac:dyDescent="0.25">
      <c r="E15" s="100">
        <f t="shared" si="0"/>
        <v>0</v>
      </c>
      <c r="F15" s="100">
        <f t="shared" si="1"/>
        <v>0</v>
      </c>
    </row>
    <row r="16" spans="1:6" x14ac:dyDescent="0.25">
      <c r="E16" s="100">
        <f t="shared" si="0"/>
        <v>0</v>
      </c>
      <c r="F16" s="100">
        <f t="shared" si="1"/>
        <v>0</v>
      </c>
    </row>
    <row r="17" spans="1:6" x14ac:dyDescent="0.25">
      <c r="E17" s="100">
        <f t="shared" si="0"/>
        <v>0</v>
      </c>
      <c r="F17" s="100">
        <f t="shared" si="1"/>
        <v>0</v>
      </c>
    </row>
    <row r="18" spans="1:6" x14ac:dyDescent="0.25">
      <c r="E18" s="100">
        <f t="shared" si="0"/>
        <v>0</v>
      </c>
      <c r="F18" s="100">
        <f t="shared" si="1"/>
        <v>0</v>
      </c>
    </row>
    <row r="19" spans="1:6" x14ac:dyDescent="0.25">
      <c r="A19" s="19"/>
      <c r="B19" s="25"/>
      <c r="C19" s="25"/>
      <c r="D19" s="106"/>
      <c r="E19" s="100">
        <f t="shared" si="0"/>
        <v>0</v>
      </c>
      <c r="F19" s="106">
        <f t="shared" si="1"/>
        <v>0</v>
      </c>
    </row>
    <row r="20" spans="1:6" x14ac:dyDescent="0.25">
      <c r="A20" s="20"/>
      <c r="B20" s="26"/>
      <c r="C20" s="29"/>
      <c r="D20" s="106"/>
      <c r="E20" s="106"/>
      <c r="F20" s="106"/>
    </row>
  </sheetData>
  <mergeCells count="1">
    <mergeCell ref="E1:F1"/>
  </mergeCells>
  <hyperlinks>
    <hyperlink ref="E1:F1" location="Breakdown!B25" display="Totals"/>
  </hyperlinks>
  <pageMargins left="0.7" right="0.7" top="0.75" bottom="0.75" header="0.3" footer="0.3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20"/>
  <sheetViews>
    <sheetView workbookViewId="0">
      <selection activeCell="A5" sqref="A5"/>
    </sheetView>
  </sheetViews>
  <sheetFormatPr defaultColWidth="9.140625" defaultRowHeight="18" x14ac:dyDescent="0.25"/>
  <cols>
    <col min="1" max="1" width="15.85546875" style="18" customWidth="1"/>
    <col min="2" max="2" width="13.7109375" style="24" customWidth="1"/>
    <col min="3" max="3" width="39" style="24" customWidth="1"/>
    <col min="4" max="6" width="20.7109375" style="100" customWidth="1"/>
    <col min="7" max="16384" width="9.140625" style="24"/>
  </cols>
  <sheetData>
    <row r="1" spans="1:6" ht="27" thickBot="1" x14ac:dyDescent="0.45">
      <c r="A1" s="14" t="s">
        <v>77</v>
      </c>
      <c r="B1" s="22"/>
      <c r="C1" s="22"/>
      <c r="E1" s="117" t="s">
        <v>22</v>
      </c>
      <c r="F1" s="119"/>
    </row>
    <row r="2" spans="1:6" ht="18.75" thickBot="1" x14ac:dyDescent="0.3">
      <c r="A2" s="15" t="s">
        <v>26</v>
      </c>
      <c r="B2" s="4">
        <f>Breakdown!G3</f>
        <v>0.05</v>
      </c>
      <c r="C2" s="27" t="s">
        <v>28</v>
      </c>
      <c r="D2" s="101"/>
      <c r="E2" s="108" t="str">
        <f>Breakdown!A2</f>
        <v>ENTER COMPANY NAME (2015)</v>
      </c>
      <c r="F2" s="108"/>
    </row>
    <row r="3" spans="1:6" ht="18.75" thickBot="1" x14ac:dyDescent="0.3">
      <c r="A3" s="16" t="s">
        <v>27</v>
      </c>
      <c r="B3" s="3">
        <f>Breakdown!G4</f>
        <v>7.0000000000000007E-2</v>
      </c>
      <c r="C3" s="28" t="s">
        <v>19</v>
      </c>
      <c r="D3" s="102">
        <f>SUM(D4:D2000)</f>
        <v>0</v>
      </c>
      <c r="E3" s="103">
        <f>SUM(E4:E2000)</f>
        <v>0</v>
      </c>
      <c r="F3" s="104">
        <f>SUM(F4:F2000)</f>
        <v>0</v>
      </c>
    </row>
    <row r="4" spans="1:6" x14ac:dyDescent="0.25">
      <c r="A4" s="17" t="s">
        <v>45</v>
      </c>
      <c r="B4" s="23" t="s">
        <v>46</v>
      </c>
      <c r="C4" s="23" t="s">
        <v>18</v>
      </c>
      <c r="D4" s="105" t="s">
        <v>0</v>
      </c>
      <c r="E4" s="105" t="s">
        <v>1</v>
      </c>
      <c r="F4" s="105" t="s">
        <v>2</v>
      </c>
    </row>
    <row r="5" spans="1:6" x14ac:dyDescent="0.25">
      <c r="E5" s="100">
        <f t="shared" ref="E5:E19" si="0">IF($D$2="G",D5*$B$2/(1+$B$2),IF($D$2="GP",D5*$B$2/(1+$B$2+$B$3),0))</f>
        <v>0</v>
      </c>
      <c r="F5" s="100">
        <f>D5-E5</f>
        <v>0</v>
      </c>
    </row>
    <row r="6" spans="1:6" x14ac:dyDescent="0.25">
      <c r="E6" s="100">
        <f t="shared" si="0"/>
        <v>0</v>
      </c>
      <c r="F6" s="100">
        <f t="shared" ref="F6:F19" si="1">D6-E6</f>
        <v>0</v>
      </c>
    </row>
    <row r="7" spans="1:6" x14ac:dyDescent="0.25">
      <c r="E7" s="100">
        <f t="shared" si="0"/>
        <v>0</v>
      </c>
      <c r="F7" s="100">
        <f t="shared" si="1"/>
        <v>0</v>
      </c>
    </row>
    <row r="8" spans="1:6" x14ac:dyDescent="0.25">
      <c r="E8" s="100">
        <f t="shared" si="0"/>
        <v>0</v>
      </c>
      <c r="F8" s="100">
        <f t="shared" si="1"/>
        <v>0</v>
      </c>
    </row>
    <row r="9" spans="1:6" x14ac:dyDescent="0.25">
      <c r="E9" s="100">
        <f t="shared" si="0"/>
        <v>0</v>
      </c>
      <c r="F9" s="100">
        <f t="shared" si="1"/>
        <v>0</v>
      </c>
    </row>
    <row r="10" spans="1:6" x14ac:dyDescent="0.25">
      <c r="E10" s="100">
        <f t="shared" si="0"/>
        <v>0</v>
      </c>
      <c r="F10" s="100">
        <f t="shared" si="1"/>
        <v>0</v>
      </c>
    </row>
    <row r="11" spans="1:6" x14ac:dyDescent="0.25">
      <c r="E11" s="100">
        <f t="shared" si="0"/>
        <v>0</v>
      </c>
      <c r="F11" s="100">
        <f t="shared" si="1"/>
        <v>0</v>
      </c>
    </row>
    <row r="12" spans="1:6" x14ac:dyDescent="0.25">
      <c r="E12" s="100">
        <f t="shared" si="0"/>
        <v>0</v>
      </c>
      <c r="F12" s="100">
        <f t="shared" si="1"/>
        <v>0</v>
      </c>
    </row>
    <row r="13" spans="1:6" x14ac:dyDescent="0.25">
      <c r="E13" s="100">
        <f t="shared" si="0"/>
        <v>0</v>
      </c>
      <c r="F13" s="100">
        <f t="shared" si="1"/>
        <v>0</v>
      </c>
    </row>
    <row r="14" spans="1:6" x14ac:dyDescent="0.25">
      <c r="E14" s="100">
        <f t="shared" si="0"/>
        <v>0</v>
      </c>
      <c r="F14" s="100">
        <f t="shared" si="1"/>
        <v>0</v>
      </c>
    </row>
    <row r="15" spans="1:6" x14ac:dyDescent="0.25">
      <c r="E15" s="100">
        <f t="shared" si="0"/>
        <v>0</v>
      </c>
      <c r="F15" s="100">
        <f t="shared" si="1"/>
        <v>0</v>
      </c>
    </row>
    <row r="16" spans="1:6" x14ac:dyDescent="0.25">
      <c r="E16" s="100">
        <f t="shared" si="0"/>
        <v>0</v>
      </c>
      <c r="F16" s="100">
        <f t="shared" si="1"/>
        <v>0</v>
      </c>
    </row>
    <row r="17" spans="1:6" x14ac:dyDescent="0.25">
      <c r="E17" s="100">
        <f t="shared" si="0"/>
        <v>0</v>
      </c>
      <c r="F17" s="100">
        <f t="shared" si="1"/>
        <v>0</v>
      </c>
    </row>
    <row r="18" spans="1:6" x14ac:dyDescent="0.25">
      <c r="E18" s="100">
        <f t="shared" si="0"/>
        <v>0</v>
      </c>
      <c r="F18" s="100">
        <f t="shared" si="1"/>
        <v>0</v>
      </c>
    </row>
    <row r="19" spans="1:6" x14ac:dyDescent="0.25">
      <c r="A19" s="19"/>
      <c r="B19" s="25"/>
      <c r="C19" s="25"/>
      <c r="D19" s="106"/>
      <c r="E19" s="100">
        <f t="shared" si="0"/>
        <v>0</v>
      </c>
      <c r="F19" s="106">
        <f t="shared" si="1"/>
        <v>0</v>
      </c>
    </row>
    <row r="20" spans="1:6" x14ac:dyDescent="0.25">
      <c r="A20" s="20"/>
      <c r="B20" s="26"/>
      <c r="C20" s="29"/>
      <c r="D20" s="106"/>
      <c r="E20" s="106"/>
      <c r="F20" s="106"/>
    </row>
  </sheetData>
  <mergeCells count="1">
    <mergeCell ref="E1:F1"/>
  </mergeCells>
  <hyperlinks>
    <hyperlink ref="E1:F1" location="Breakdown!B26" display="Totals"/>
  </hyperlinks>
  <pageMargins left="0.7" right="0.7" top="0.75" bottom="0.75" header="0.3" footer="0.3"/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20"/>
  <sheetViews>
    <sheetView workbookViewId="0">
      <selection activeCell="A5" sqref="A5"/>
    </sheetView>
  </sheetViews>
  <sheetFormatPr defaultColWidth="9.140625" defaultRowHeight="18" x14ac:dyDescent="0.25"/>
  <cols>
    <col min="1" max="1" width="15.85546875" style="18" customWidth="1"/>
    <col min="2" max="2" width="13.7109375" style="24" customWidth="1"/>
    <col min="3" max="3" width="39" style="24" customWidth="1"/>
    <col min="4" max="6" width="20.7109375" style="100" customWidth="1"/>
    <col min="7" max="16384" width="9.140625" style="24"/>
  </cols>
  <sheetData>
    <row r="1" spans="1:6" ht="27" thickBot="1" x14ac:dyDescent="0.45">
      <c r="A1" s="14" t="s">
        <v>78</v>
      </c>
      <c r="B1" s="22"/>
      <c r="C1" s="22"/>
      <c r="E1" s="117" t="s">
        <v>22</v>
      </c>
      <c r="F1" s="119"/>
    </row>
    <row r="2" spans="1:6" ht="18.75" thickBot="1" x14ac:dyDescent="0.3">
      <c r="A2" s="15" t="s">
        <v>26</v>
      </c>
      <c r="B2" s="4">
        <f>Breakdown!G3</f>
        <v>0.05</v>
      </c>
      <c r="C2" s="27" t="s">
        <v>28</v>
      </c>
      <c r="D2" s="101"/>
      <c r="E2" s="108" t="str">
        <f>Breakdown!A2</f>
        <v>ENTER COMPANY NAME (2015)</v>
      </c>
      <c r="F2" s="108"/>
    </row>
    <row r="3" spans="1:6" ht="18.75" thickBot="1" x14ac:dyDescent="0.3">
      <c r="A3" s="16" t="s">
        <v>27</v>
      </c>
      <c r="B3" s="3">
        <f>Breakdown!G4</f>
        <v>7.0000000000000007E-2</v>
      </c>
      <c r="C3" s="28" t="s">
        <v>19</v>
      </c>
      <c r="D3" s="102">
        <f>SUM(D4:D2000)</f>
        <v>0</v>
      </c>
      <c r="E3" s="103">
        <f>SUM(E4:E2000)</f>
        <v>0</v>
      </c>
      <c r="F3" s="104">
        <f>SUM(F4:F2000)</f>
        <v>0</v>
      </c>
    </row>
    <row r="4" spans="1:6" x14ac:dyDescent="0.25">
      <c r="A4" s="17" t="s">
        <v>45</v>
      </c>
      <c r="B4" s="23" t="s">
        <v>46</v>
      </c>
      <c r="C4" s="23" t="s">
        <v>18</v>
      </c>
      <c r="D4" s="105" t="s">
        <v>0</v>
      </c>
      <c r="E4" s="105" t="s">
        <v>1</v>
      </c>
      <c r="F4" s="105" t="s">
        <v>2</v>
      </c>
    </row>
    <row r="5" spans="1:6" x14ac:dyDescent="0.25">
      <c r="E5" s="100">
        <f t="shared" ref="E5:E19" si="0">IF($D$2="G",D5*$B$2/(1+$B$2),IF($D$2="GP",D5*$B$2/(1+$B$2+$B$3),0))</f>
        <v>0</v>
      </c>
      <c r="F5" s="100">
        <f>D5-E5</f>
        <v>0</v>
      </c>
    </row>
    <row r="6" spans="1:6" x14ac:dyDescent="0.25">
      <c r="E6" s="100">
        <f t="shared" si="0"/>
        <v>0</v>
      </c>
      <c r="F6" s="100">
        <f t="shared" ref="F6:F19" si="1">D6-E6</f>
        <v>0</v>
      </c>
    </row>
    <row r="7" spans="1:6" x14ac:dyDescent="0.25">
      <c r="E7" s="100">
        <f t="shared" si="0"/>
        <v>0</v>
      </c>
      <c r="F7" s="100">
        <f t="shared" si="1"/>
        <v>0</v>
      </c>
    </row>
    <row r="8" spans="1:6" x14ac:dyDescent="0.25">
      <c r="E8" s="100">
        <f t="shared" si="0"/>
        <v>0</v>
      </c>
      <c r="F8" s="100">
        <f t="shared" si="1"/>
        <v>0</v>
      </c>
    </row>
    <row r="9" spans="1:6" x14ac:dyDescent="0.25">
      <c r="E9" s="100">
        <f t="shared" si="0"/>
        <v>0</v>
      </c>
      <c r="F9" s="100">
        <f t="shared" si="1"/>
        <v>0</v>
      </c>
    </row>
    <row r="10" spans="1:6" x14ac:dyDescent="0.25">
      <c r="E10" s="100">
        <f t="shared" si="0"/>
        <v>0</v>
      </c>
      <c r="F10" s="100">
        <f t="shared" si="1"/>
        <v>0</v>
      </c>
    </row>
    <row r="11" spans="1:6" x14ac:dyDescent="0.25">
      <c r="E11" s="100">
        <f t="shared" si="0"/>
        <v>0</v>
      </c>
      <c r="F11" s="100">
        <f t="shared" si="1"/>
        <v>0</v>
      </c>
    </row>
    <row r="12" spans="1:6" x14ac:dyDescent="0.25">
      <c r="E12" s="100">
        <f t="shared" si="0"/>
        <v>0</v>
      </c>
      <c r="F12" s="100">
        <f t="shared" si="1"/>
        <v>0</v>
      </c>
    </row>
    <row r="13" spans="1:6" x14ac:dyDescent="0.25">
      <c r="E13" s="100">
        <f t="shared" si="0"/>
        <v>0</v>
      </c>
      <c r="F13" s="100">
        <f t="shared" si="1"/>
        <v>0</v>
      </c>
    </row>
    <row r="14" spans="1:6" x14ac:dyDescent="0.25">
      <c r="E14" s="100">
        <f t="shared" si="0"/>
        <v>0</v>
      </c>
      <c r="F14" s="100">
        <f t="shared" si="1"/>
        <v>0</v>
      </c>
    </row>
    <row r="15" spans="1:6" x14ac:dyDescent="0.25">
      <c r="E15" s="100">
        <f t="shared" si="0"/>
        <v>0</v>
      </c>
      <c r="F15" s="100">
        <f t="shared" si="1"/>
        <v>0</v>
      </c>
    </row>
    <row r="16" spans="1:6" x14ac:dyDescent="0.25">
      <c r="E16" s="100">
        <f t="shared" si="0"/>
        <v>0</v>
      </c>
      <c r="F16" s="100">
        <f t="shared" si="1"/>
        <v>0</v>
      </c>
    </row>
    <row r="17" spans="1:6" x14ac:dyDescent="0.25">
      <c r="E17" s="100">
        <f t="shared" si="0"/>
        <v>0</v>
      </c>
      <c r="F17" s="100">
        <f t="shared" si="1"/>
        <v>0</v>
      </c>
    </row>
    <row r="18" spans="1:6" x14ac:dyDescent="0.25">
      <c r="E18" s="100">
        <f t="shared" si="0"/>
        <v>0</v>
      </c>
      <c r="F18" s="100">
        <f t="shared" si="1"/>
        <v>0</v>
      </c>
    </row>
    <row r="19" spans="1:6" x14ac:dyDescent="0.25">
      <c r="A19" s="19"/>
      <c r="B19" s="25"/>
      <c r="C19" s="25"/>
      <c r="D19" s="106"/>
      <c r="E19" s="100">
        <f t="shared" si="0"/>
        <v>0</v>
      </c>
      <c r="F19" s="106">
        <f t="shared" si="1"/>
        <v>0</v>
      </c>
    </row>
    <row r="20" spans="1:6" x14ac:dyDescent="0.25">
      <c r="A20" s="20"/>
      <c r="B20" s="26"/>
      <c r="C20" s="29"/>
      <c r="D20" s="106"/>
      <c r="E20" s="106"/>
      <c r="F20" s="106"/>
    </row>
  </sheetData>
  <mergeCells count="1">
    <mergeCell ref="E1:F1"/>
  </mergeCells>
  <hyperlinks>
    <hyperlink ref="E1:F1" location="Breakdown!B27" display="Totals"/>
  </hyperlink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20"/>
  <sheetViews>
    <sheetView workbookViewId="0">
      <pane ySplit="4" topLeftCell="A5" activePane="bottomLeft" state="frozen"/>
      <selection activeCell="D5" sqref="D5"/>
      <selection pane="bottomLeft" activeCell="D13" sqref="D13"/>
    </sheetView>
  </sheetViews>
  <sheetFormatPr defaultColWidth="9.140625" defaultRowHeight="18" x14ac:dyDescent="0.25"/>
  <cols>
    <col min="1" max="1" width="15.7109375" style="18" customWidth="1"/>
    <col min="2" max="2" width="13.7109375" style="24" customWidth="1"/>
    <col min="3" max="3" width="33.7109375" style="24" customWidth="1"/>
    <col min="4" max="7" width="21.28515625" style="100" customWidth="1"/>
    <col min="8" max="16384" width="9.140625" style="24"/>
  </cols>
  <sheetData>
    <row r="1" spans="1:7" ht="27" thickBot="1" x14ac:dyDescent="0.45">
      <c r="A1" s="14" t="s">
        <v>95</v>
      </c>
      <c r="B1" s="22"/>
      <c r="C1" s="22"/>
      <c r="E1" s="117" t="s">
        <v>22</v>
      </c>
      <c r="F1" s="118"/>
      <c r="G1" s="119"/>
    </row>
    <row r="2" spans="1:7" ht="18.75" thickBot="1" x14ac:dyDescent="0.3">
      <c r="A2" s="15" t="s">
        <v>26</v>
      </c>
      <c r="B2" s="4">
        <f>Breakdown!G3</f>
        <v>0.05</v>
      </c>
      <c r="C2" s="27" t="s">
        <v>28</v>
      </c>
      <c r="D2" s="101" t="s">
        <v>40</v>
      </c>
      <c r="E2" s="120" t="str">
        <f>Breakdown!A2</f>
        <v>ENTER COMPANY NAME (2015)</v>
      </c>
      <c r="F2" s="121"/>
      <c r="G2" s="121"/>
    </row>
    <row r="3" spans="1:7" ht="18.75" thickBot="1" x14ac:dyDescent="0.3">
      <c r="A3" s="16" t="s">
        <v>27</v>
      </c>
      <c r="B3" s="3">
        <f>Breakdown!G4</f>
        <v>7.0000000000000007E-2</v>
      </c>
      <c r="C3" s="28" t="s">
        <v>19</v>
      </c>
      <c r="D3" s="102">
        <f>SUM(D4:D2000)</f>
        <v>0</v>
      </c>
      <c r="E3" s="103">
        <f>SUM(E4:E2000)</f>
        <v>0</v>
      </c>
      <c r="F3" s="103">
        <f>SUM(F4:F2000)</f>
        <v>0</v>
      </c>
      <c r="G3" s="104">
        <f>SUM(G4:G2000)</f>
        <v>0</v>
      </c>
    </row>
    <row r="4" spans="1:7" x14ac:dyDescent="0.25">
      <c r="A4" s="17" t="s">
        <v>45</v>
      </c>
      <c r="B4" s="23" t="s">
        <v>46</v>
      </c>
      <c r="C4" s="23" t="s">
        <v>18</v>
      </c>
      <c r="D4" s="105" t="s">
        <v>0</v>
      </c>
      <c r="E4" s="105" t="s">
        <v>1</v>
      </c>
      <c r="F4" s="105" t="s">
        <v>25</v>
      </c>
      <c r="G4" s="105" t="s">
        <v>2</v>
      </c>
    </row>
    <row r="5" spans="1:7" x14ac:dyDescent="0.25">
      <c r="E5" s="100">
        <f t="shared" ref="E5:E19" si="0">IF($D$2="G",D5*$B$2/(1+$B$2),IF($D$2="GP",D5*$B$2/(1+$B$2+$B$3),0))</f>
        <v>0</v>
      </c>
      <c r="F5" s="100">
        <f t="shared" ref="F5:F19" si="1">IF($D$2="G",0,IF($D$2="GP",D5*$B$3/(1+$B$2+$B$3),0))</f>
        <v>0</v>
      </c>
      <c r="G5" s="100">
        <f>D5-E5-F5</f>
        <v>0</v>
      </c>
    </row>
    <row r="6" spans="1:7" x14ac:dyDescent="0.25">
      <c r="E6" s="100">
        <f t="shared" si="0"/>
        <v>0</v>
      </c>
      <c r="F6" s="100">
        <f t="shared" si="1"/>
        <v>0</v>
      </c>
      <c r="G6" s="100">
        <f t="shared" ref="G6:G19" si="2">D6-E6-F6</f>
        <v>0</v>
      </c>
    </row>
    <row r="7" spans="1:7" x14ac:dyDescent="0.25">
      <c r="E7" s="100">
        <f t="shared" si="0"/>
        <v>0</v>
      </c>
      <c r="F7" s="100">
        <f t="shared" si="1"/>
        <v>0</v>
      </c>
      <c r="G7" s="100">
        <f t="shared" si="2"/>
        <v>0</v>
      </c>
    </row>
    <row r="8" spans="1:7" x14ac:dyDescent="0.25">
      <c r="E8" s="100">
        <f t="shared" si="0"/>
        <v>0</v>
      </c>
      <c r="F8" s="100">
        <f t="shared" si="1"/>
        <v>0</v>
      </c>
      <c r="G8" s="100">
        <f t="shared" si="2"/>
        <v>0</v>
      </c>
    </row>
    <row r="9" spans="1:7" x14ac:dyDescent="0.25">
      <c r="E9" s="100">
        <f t="shared" si="0"/>
        <v>0</v>
      </c>
      <c r="F9" s="100">
        <f t="shared" si="1"/>
        <v>0</v>
      </c>
      <c r="G9" s="100">
        <f t="shared" si="2"/>
        <v>0</v>
      </c>
    </row>
    <row r="10" spans="1:7" x14ac:dyDescent="0.25">
      <c r="E10" s="100">
        <f t="shared" si="0"/>
        <v>0</v>
      </c>
      <c r="F10" s="100">
        <f t="shared" si="1"/>
        <v>0</v>
      </c>
      <c r="G10" s="100">
        <f t="shared" si="2"/>
        <v>0</v>
      </c>
    </row>
    <row r="11" spans="1:7" x14ac:dyDescent="0.25">
      <c r="E11" s="100">
        <f t="shared" si="0"/>
        <v>0</v>
      </c>
      <c r="F11" s="100">
        <f t="shared" si="1"/>
        <v>0</v>
      </c>
      <c r="G11" s="100">
        <f t="shared" si="2"/>
        <v>0</v>
      </c>
    </row>
    <row r="12" spans="1:7" x14ac:dyDescent="0.25">
      <c r="E12" s="100">
        <f t="shared" si="0"/>
        <v>0</v>
      </c>
      <c r="F12" s="100">
        <f t="shared" si="1"/>
        <v>0</v>
      </c>
      <c r="G12" s="100">
        <f t="shared" si="2"/>
        <v>0</v>
      </c>
    </row>
    <row r="13" spans="1:7" x14ac:dyDescent="0.25">
      <c r="E13" s="100">
        <f t="shared" si="0"/>
        <v>0</v>
      </c>
      <c r="F13" s="100">
        <f t="shared" si="1"/>
        <v>0</v>
      </c>
      <c r="G13" s="100">
        <f t="shared" si="2"/>
        <v>0</v>
      </c>
    </row>
    <row r="14" spans="1:7" x14ac:dyDescent="0.25">
      <c r="E14" s="100">
        <f t="shared" si="0"/>
        <v>0</v>
      </c>
      <c r="F14" s="100">
        <f t="shared" si="1"/>
        <v>0</v>
      </c>
      <c r="G14" s="100">
        <f t="shared" si="2"/>
        <v>0</v>
      </c>
    </row>
    <row r="15" spans="1:7" x14ac:dyDescent="0.25">
      <c r="E15" s="100">
        <f t="shared" si="0"/>
        <v>0</v>
      </c>
      <c r="F15" s="100">
        <f t="shared" si="1"/>
        <v>0</v>
      </c>
      <c r="G15" s="100">
        <f t="shared" si="2"/>
        <v>0</v>
      </c>
    </row>
    <row r="16" spans="1:7" x14ac:dyDescent="0.25">
      <c r="E16" s="100">
        <f t="shared" si="0"/>
        <v>0</v>
      </c>
      <c r="F16" s="100">
        <f t="shared" si="1"/>
        <v>0</v>
      </c>
      <c r="G16" s="100">
        <f t="shared" si="2"/>
        <v>0</v>
      </c>
    </row>
    <row r="17" spans="1:7" x14ac:dyDescent="0.25">
      <c r="E17" s="100">
        <f t="shared" si="0"/>
        <v>0</v>
      </c>
      <c r="F17" s="100">
        <f t="shared" si="1"/>
        <v>0</v>
      </c>
      <c r="G17" s="100">
        <f t="shared" si="2"/>
        <v>0</v>
      </c>
    </row>
    <row r="18" spans="1:7" x14ac:dyDescent="0.25">
      <c r="E18" s="100">
        <f t="shared" si="0"/>
        <v>0</v>
      </c>
      <c r="F18" s="100">
        <f t="shared" si="1"/>
        <v>0</v>
      </c>
      <c r="G18" s="100">
        <f t="shared" si="2"/>
        <v>0</v>
      </c>
    </row>
    <row r="19" spans="1:7" x14ac:dyDescent="0.25">
      <c r="A19" s="19"/>
      <c r="B19" s="25"/>
      <c r="C19" s="25"/>
      <c r="D19" s="106"/>
      <c r="E19" s="100">
        <f t="shared" si="0"/>
        <v>0</v>
      </c>
      <c r="F19" s="100">
        <f t="shared" si="1"/>
        <v>0</v>
      </c>
      <c r="G19" s="100">
        <f t="shared" si="2"/>
        <v>0</v>
      </c>
    </row>
    <row r="20" spans="1:7" x14ac:dyDescent="0.25">
      <c r="A20" s="20"/>
      <c r="B20" s="26"/>
      <c r="C20" s="29"/>
      <c r="D20" s="106"/>
      <c r="E20" s="106"/>
      <c r="F20" s="106"/>
      <c r="G20" s="106"/>
    </row>
  </sheetData>
  <mergeCells count="2">
    <mergeCell ref="E1:G1"/>
    <mergeCell ref="E2:G2"/>
  </mergeCells>
  <phoneticPr fontId="8" type="noConversion"/>
  <hyperlinks>
    <hyperlink ref="E1:G1" location="Breakdown!B7" display="Totals"/>
    <hyperlink ref="E2:G2" location="Breakdown!A2" display="Breakdown!A2"/>
  </hyperlinks>
  <pageMargins left="0.75" right="0.75" top="1" bottom="1" header="0.5" footer="0.5"/>
  <pageSetup scale="61" orientation="portrait" horizontalDpi="4294967293" verticalDpi="4294967293" r:id="rId1"/>
  <headerFooter alignWithMargins="0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20"/>
  <sheetViews>
    <sheetView workbookViewId="0">
      <selection activeCell="A5" sqref="A5"/>
    </sheetView>
  </sheetViews>
  <sheetFormatPr defaultColWidth="9.140625" defaultRowHeight="18" x14ac:dyDescent="0.25"/>
  <cols>
    <col min="1" max="1" width="15.85546875" style="18" customWidth="1"/>
    <col min="2" max="2" width="13.7109375" style="24" customWidth="1"/>
    <col min="3" max="3" width="39" style="24" customWidth="1"/>
    <col min="4" max="6" width="20.7109375" style="100" customWidth="1"/>
    <col min="7" max="16384" width="9.140625" style="24"/>
  </cols>
  <sheetData>
    <row r="1" spans="1:6" ht="27" thickBot="1" x14ac:dyDescent="0.45">
      <c r="A1" s="14" t="s">
        <v>79</v>
      </c>
      <c r="B1" s="22"/>
      <c r="C1" s="22"/>
      <c r="E1" s="117" t="s">
        <v>22</v>
      </c>
      <c r="F1" s="119"/>
    </row>
    <row r="2" spans="1:6" ht="18.75" thickBot="1" x14ac:dyDescent="0.3">
      <c r="A2" s="15" t="s">
        <v>26</v>
      </c>
      <c r="B2" s="4">
        <f>Breakdown!G3</f>
        <v>0.05</v>
      </c>
      <c r="C2" s="27" t="s">
        <v>28</v>
      </c>
      <c r="D2" s="101"/>
      <c r="E2" s="108" t="str">
        <f>Breakdown!A2</f>
        <v>ENTER COMPANY NAME (2015)</v>
      </c>
      <c r="F2" s="108"/>
    </row>
    <row r="3" spans="1:6" ht="18.75" thickBot="1" x14ac:dyDescent="0.3">
      <c r="A3" s="16" t="s">
        <v>27</v>
      </c>
      <c r="B3" s="3">
        <f>Breakdown!G4</f>
        <v>7.0000000000000007E-2</v>
      </c>
      <c r="C3" s="28" t="s">
        <v>19</v>
      </c>
      <c r="D3" s="102">
        <f>SUM(D4:D2000)</f>
        <v>0</v>
      </c>
      <c r="E3" s="103">
        <f>SUM(E4:E2000)</f>
        <v>0</v>
      </c>
      <c r="F3" s="104">
        <f>SUM(F4:F2000)</f>
        <v>0</v>
      </c>
    </row>
    <row r="4" spans="1:6" x14ac:dyDescent="0.25">
      <c r="A4" s="17" t="s">
        <v>45</v>
      </c>
      <c r="B4" s="23" t="s">
        <v>46</v>
      </c>
      <c r="C4" s="23" t="s">
        <v>18</v>
      </c>
      <c r="D4" s="105" t="s">
        <v>0</v>
      </c>
      <c r="E4" s="105" t="s">
        <v>1</v>
      </c>
      <c r="F4" s="105" t="s">
        <v>2</v>
      </c>
    </row>
    <row r="5" spans="1:6" x14ac:dyDescent="0.25">
      <c r="E5" s="100">
        <f t="shared" ref="E5:E19" si="0">IF($D$2="G",D5*$B$2/(1+$B$2),IF($D$2="GP",D5*$B$2/(1+$B$2+$B$3),0))</f>
        <v>0</v>
      </c>
      <c r="F5" s="100">
        <f>D5-E5</f>
        <v>0</v>
      </c>
    </row>
    <row r="6" spans="1:6" x14ac:dyDescent="0.25">
      <c r="E6" s="100">
        <f t="shared" si="0"/>
        <v>0</v>
      </c>
      <c r="F6" s="100">
        <f t="shared" ref="F6:F19" si="1">D6-E6</f>
        <v>0</v>
      </c>
    </row>
    <row r="7" spans="1:6" x14ac:dyDescent="0.25">
      <c r="E7" s="100">
        <f t="shared" si="0"/>
        <v>0</v>
      </c>
      <c r="F7" s="100">
        <f t="shared" si="1"/>
        <v>0</v>
      </c>
    </row>
    <row r="8" spans="1:6" x14ac:dyDescent="0.25">
      <c r="E8" s="100">
        <f t="shared" si="0"/>
        <v>0</v>
      </c>
      <c r="F8" s="100">
        <f t="shared" si="1"/>
        <v>0</v>
      </c>
    </row>
    <row r="9" spans="1:6" x14ac:dyDescent="0.25">
      <c r="E9" s="100">
        <f t="shared" si="0"/>
        <v>0</v>
      </c>
      <c r="F9" s="100">
        <f t="shared" si="1"/>
        <v>0</v>
      </c>
    </row>
    <row r="10" spans="1:6" x14ac:dyDescent="0.25">
      <c r="E10" s="100">
        <f t="shared" si="0"/>
        <v>0</v>
      </c>
      <c r="F10" s="100">
        <f t="shared" si="1"/>
        <v>0</v>
      </c>
    </row>
    <row r="11" spans="1:6" x14ac:dyDescent="0.25">
      <c r="E11" s="100">
        <f t="shared" si="0"/>
        <v>0</v>
      </c>
      <c r="F11" s="100">
        <f t="shared" si="1"/>
        <v>0</v>
      </c>
    </row>
    <row r="12" spans="1:6" x14ac:dyDescent="0.25">
      <c r="E12" s="100">
        <f t="shared" si="0"/>
        <v>0</v>
      </c>
      <c r="F12" s="100">
        <f t="shared" si="1"/>
        <v>0</v>
      </c>
    </row>
    <row r="13" spans="1:6" x14ac:dyDescent="0.25">
      <c r="E13" s="100">
        <f t="shared" si="0"/>
        <v>0</v>
      </c>
      <c r="F13" s="100">
        <f t="shared" si="1"/>
        <v>0</v>
      </c>
    </row>
    <row r="14" spans="1:6" x14ac:dyDescent="0.25">
      <c r="E14" s="100">
        <f t="shared" si="0"/>
        <v>0</v>
      </c>
      <c r="F14" s="100">
        <f t="shared" si="1"/>
        <v>0</v>
      </c>
    </row>
    <row r="15" spans="1:6" x14ac:dyDescent="0.25">
      <c r="E15" s="100">
        <f t="shared" si="0"/>
        <v>0</v>
      </c>
      <c r="F15" s="100">
        <f t="shared" si="1"/>
        <v>0</v>
      </c>
    </row>
    <row r="16" spans="1:6" x14ac:dyDescent="0.25">
      <c r="E16" s="100">
        <f t="shared" si="0"/>
        <v>0</v>
      </c>
      <c r="F16" s="100">
        <f t="shared" si="1"/>
        <v>0</v>
      </c>
    </row>
    <row r="17" spans="1:6" x14ac:dyDescent="0.25">
      <c r="E17" s="100">
        <f t="shared" si="0"/>
        <v>0</v>
      </c>
      <c r="F17" s="100">
        <f t="shared" si="1"/>
        <v>0</v>
      </c>
    </row>
    <row r="18" spans="1:6" x14ac:dyDescent="0.25">
      <c r="E18" s="100">
        <f t="shared" si="0"/>
        <v>0</v>
      </c>
      <c r="F18" s="100">
        <f t="shared" si="1"/>
        <v>0</v>
      </c>
    </row>
    <row r="19" spans="1:6" x14ac:dyDescent="0.25">
      <c r="A19" s="19"/>
      <c r="B19" s="25"/>
      <c r="C19" s="25"/>
      <c r="D19" s="106"/>
      <c r="E19" s="100">
        <f t="shared" si="0"/>
        <v>0</v>
      </c>
      <c r="F19" s="106">
        <f t="shared" si="1"/>
        <v>0</v>
      </c>
    </row>
    <row r="20" spans="1:6" x14ac:dyDescent="0.25">
      <c r="A20" s="20"/>
      <c r="B20" s="26"/>
      <c r="C20" s="29"/>
      <c r="D20" s="106"/>
      <c r="E20" s="106"/>
      <c r="F20" s="106"/>
    </row>
  </sheetData>
  <mergeCells count="1">
    <mergeCell ref="E1:F1"/>
  </mergeCells>
  <hyperlinks>
    <hyperlink ref="E1:F1" location="Breakdown!B28" display="Totals"/>
  </hyperlinks>
  <pageMargins left="0.7" right="0.7" top="0.75" bottom="0.75" header="0.3" footer="0.3"/>
  <legacy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20"/>
  <sheetViews>
    <sheetView workbookViewId="0">
      <selection activeCell="A5" sqref="A5"/>
    </sheetView>
  </sheetViews>
  <sheetFormatPr defaultColWidth="9.140625" defaultRowHeight="18" x14ac:dyDescent="0.25"/>
  <cols>
    <col min="1" max="1" width="15.85546875" style="18" customWidth="1"/>
    <col min="2" max="2" width="13.7109375" style="24" customWidth="1"/>
    <col min="3" max="3" width="39" style="24" customWidth="1"/>
    <col min="4" max="6" width="20.7109375" style="100" customWidth="1"/>
    <col min="7" max="16384" width="9.140625" style="24"/>
  </cols>
  <sheetData>
    <row r="1" spans="1:6" ht="27" thickBot="1" x14ac:dyDescent="0.45">
      <c r="A1" s="14" t="s">
        <v>80</v>
      </c>
      <c r="B1" s="22"/>
      <c r="C1" s="22"/>
      <c r="E1" s="117" t="s">
        <v>22</v>
      </c>
      <c r="F1" s="119"/>
    </row>
    <row r="2" spans="1:6" ht="18.75" thickBot="1" x14ac:dyDescent="0.3">
      <c r="A2" s="15" t="s">
        <v>26</v>
      </c>
      <c r="B2" s="4">
        <f>Breakdown!G3</f>
        <v>0.05</v>
      </c>
      <c r="C2" s="27" t="s">
        <v>28</v>
      </c>
      <c r="D2" s="101"/>
      <c r="E2" s="108" t="str">
        <f>Breakdown!A2</f>
        <v>ENTER COMPANY NAME (2015)</v>
      </c>
      <c r="F2" s="108"/>
    </row>
    <row r="3" spans="1:6" ht="18.75" thickBot="1" x14ac:dyDescent="0.3">
      <c r="A3" s="16" t="s">
        <v>27</v>
      </c>
      <c r="B3" s="3">
        <f>Breakdown!G4</f>
        <v>7.0000000000000007E-2</v>
      </c>
      <c r="C3" s="28" t="s">
        <v>19</v>
      </c>
      <c r="D3" s="102">
        <f>SUM(D4:D2000)</f>
        <v>0</v>
      </c>
      <c r="E3" s="103">
        <f>SUM(E4:E2000)</f>
        <v>0</v>
      </c>
      <c r="F3" s="104">
        <f>SUM(F4:F2000)</f>
        <v>0</v>
      </c>
    </row>
    <row r="4" spans="1:6" x14ac:dyDescent="0.25">
      <c r="A4" s="17" t="s">
        <v>45</v>
      </c>
      <c r="B4" s="23" t="s">
        <v>46</v>
      </c>
      <c r="C4" s="23" t="s">
        <v>18</v>
      </c>
      <c r="D4" s="105" t="s">
        <v>0</v>
      </c>
      <c r="E4" s="105" t="s">
        <v>1</v>
      </c>
      <c r="F4" s="105" t="s">
        <v>2</v>
      </c>
    </row>
    <row r="5" spans="1:6" x14ac:dyDescent="0.25">
      <c r="E5" s="100">
        <f t="shared" ref="E5:E19" si="0">IF($D$2="G",D5*$B$2/(1+$B$2),IF($D$2="GP",D5*$B$2/(1+$B$2+$B$3),0))</f>
        <v>0</v>
      </c>
      <c r="F5" s="100">
        <f>D5-E5</f>
        <v>0</v>
      </c>
    </row>
    <row r="6" spans="1:6" x14ac:dyDescent="0.25">
      <c r="E6" s="100">
        <f t="shared" si="0"/>
        <v>0</v>
      </c>
      <c r="F6" s="100">
        <f t="shared" ref="F6:F19" si="1">D6-E6</f>
        <v>0</v>
      </c>
    </row>
    <row r="7" spans="1:6" x14ac:dyDescent="0.25">
      <c r="E7" s="100">
        <f t="shared" si="0"/>
        <v>0</v>
      </c>
      <c r="F7" s="100">
        <f t="shared" si="1"/>
        <v>0</v>
      </c>
    </row>
    <row r="8" spans="1:6" x14ac:dyDescent="0.25">
      <c r="E8" s="100">
        <f t="shared" si="0"/>
        <v>0</v>
      </c>
      <c r="F8" s="100">
        <f t="shared" si="1"/>
        <v>0</v>
      </c>
    </row>
    <row r="9" spans="1:6" x14ac:dyDescent="0.25">
      <c r="E9" s="100">
        <f t="shared" si="0"/>
        <v>0</v>
      </c>
      <c r="F9" s="100">
        <f t="shared" si="1"/>
        <v>0</v>
      </c>
    </row>
    <row r="10" spans="1:6" x14ac:dyDescent="0.25">
      <c r="E10" s="100">
        <f t="shared" si="0"/>
        <v>0</v>
      </c>
      <c r="F10" s="100">
        <f t="shared" si="1"/>
        <v>0</v>
      </c>
    </row>
    <row r="11" spans="1:6" x14ac:dyDescent="0.25">
      <c r="E11" s="100">
        <f t="shared" si="0"/>
        <v>0</v>
      </c>
      <c r="F11" s="100">
        <f t="shared" si="1"/>
        <v>0</v>
      </c>
    </row>
    <row r="12" spans="1:6" x14ac:dyDescent="0.25">
      <c r="E12" s="100">
        <f t="shared" si="0"/>
        <v>0</v>
      </c>
      <c r="F12" s="100">
        <f t="shared" si="1"/>
        <v>0</v>
      </c>
    </row>
    <row r="13" spans="1:6" x14ac:dyDescent="0.25">
      <c r="E13" s="100">
        <f t="shared" si="0"/>
        <v>0</v>
      </c>
      <c r="F13" s="100">
        <f t="shared" si="1"/>
        <v>0</v>
      </c>
    </row>
    <row r="14" spans="1:6" x14ac:dyDescent="0.25">
      <c r="E14" s="100">
        <f t="shared" si="0"/>
        <v>0</v>
      </c>
      <c r="F14" s="100">
        <f t="shared" si="1"/>
        <v>0</v>
      </c>
    </row>
    <row r="15" spans="1:6" x14ac:dyDescent="0.25">
      <c r="E15" s="100">
        <f t="shared" si="0"/>
        <v>0</v>
      </c>
      <c r="F15" s="100">
        <f t="shared" si="1"/>
        <v>0</v>
      </c>
    </row>
    <row r="16" spans="1:6" x14ac:dyDescent="0.25">
      <c r="E16" s="100">
        <f t="shared" si="0"/>
        <v>0</v>
      </c>
      <c r="F16" s="100">
        <f t="shared" si="1"/>
        <v>0</v>
      </c>
    </row>
    <row r="17" spans="1:6" x14ac:dyDescent="0.25">
      <c r="E17" s="100">
        <f t="shared" si="0"/>
        <v>0</v>
      </c>
      <c r="F17" s="100">
        <f t="shared" si="1"/>
        <v>0</v>
      </c>
    </row>
    <row r="18" spans="1:6" x14ac:dyDescent="0.25">
      <c r="E18" s="100">
        <f t="shared" si="0"/>
        <v>0</v>
      </c>
      <c r="F18" s="100">
        <f t="shared" si="1"/>
        <v>0</v>
      </c>
    </row>
    <row r="19" spans="1:6" x14ac:dyDescent="0.25">
      <c r="A19" s="19"/>
      <c r="B19" s="25"/>
      <c r="C19" s="25"/>
      <c r="D19" s="106"/>
      <c r="E19" s="100">
        <f t="shared" si="0"/>
        <v>0</v>
      </c>
      <c r="F19" s="106">
        <f t="shared" si="1"/>
        <v>0</v>
      </c>
    </row>
    <row r="20" spans="1:6" x14ac:dyDescent="0.25">
      <c r="A20" s="20"/>
      <c r="B20" s="26"/>
      <c r="C20" s="29"/>
      <c r="D20" s="106"/>
      <c r="E20" s="106"/>
      <c r="F20" s="106"/>
    </row>
  </sheetData>
  <mergeCells count="1">
    <mergeCell ref="E1:F1"/>
  </mergeCells>
  <hyperlinks>
    <hyperlink ref="E1:F1" location="Breakdown!B29" display="Totals"/>
  </hyperlinks>
  <pageMargins left="0.7" right="0.7" top="0.75" bottom="0.75" header="0.3" footer="0.3"/>
  <legacy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workbookViewId="0">
      <pane ySplit="4" topLeftCell="A5" activePane="bottomLeft" state="frozen"/>
      <selection activeCell="A5" sqref="A5"/>
      <selection pane="bottomLeft" activeCell="A5" sqref="A5"/>
    </sheetView>
  </sheetViews>
  <sheetFormatPr defaultColWidth="9.140625" defaultRowHeight="18" x14ac:dyDescent="0.25"/>
  <cols>
    <col min="1" max="1" width="18.42578125" style="18" customWidth="1"/>
    <col min="2" max="2" width="13.7109375" style="24" customWidth="1"/>
    <col min="3" max="3" width="39" style="24" customWidth="1"/>
    <col min="4" max="6" width="20.7109375" style="100" customWidth="1"/>
    <col min="7" max="16384" width="9.140625" style="24"/>
  </cols>
  <sheetData>
    <row r="1" spans="1:6" ht="27" thickBot="1" x14ac:dyDescent="0.45">
      <c r="A1" s="14" t="s">
        <v>5</v>
      </c>
      <c r="B1" s="22"/>
      <c r="C1" s="22"/>
      <c r="E1" s="117" t="s">
        <v>22</v>
      </c>
      <c r="F1" s="119"/>
    </row>
    <row r="2" spans="1:6" ht="18.75" thickBot="1" x14ac:dyDescent="0.3">
      <c r="A2" s="15" t="s">
        <v>26</v>
      </c>
      <c r="B2" s="4">
        <f>Breakdown!G3</f>
        <v>0.05</v>
      </c>
      <c r="C2" s="27" t="s">
        <v>28</v>
      </c>
      <c r="D2" s="101" t="s">
        <v>38</v>
      </c>
      <c r="E2" s="108" t="str">
        <f>Breakdown!A2</f>
        <v>ENTER COMPANY NAME (2015)</v>
      </c>
      <c r="F2" s="108"/>
    </row>
    <row r="3" spans="1:6" ht="18.75" thickBot="1" x14ac:dyDescent="0.3">
      <c r="A3" s="16" t="s">
        <v>27</v>
      </c>
      <c r="B3" s="3">
        <f>Breakdown!G4</f>
        <v>7.0000000000000007E-2</v>
      </c>
      <c r="C3" s="28" t="s">
        <v>19</v>
      </c>
      <c r="D3" s="102">
        <f>SUM(D4:D2000)</f>
        <v>0</v>
      </c>
      <c r="E3" s="103">
        <f>SUM(E4:E2000)</f>
        <v>0</v>
      </c>
      <c r="F3" s="104">
        <f>SUM(F4:F2000)</f>
        <v>0</v>
      </c>
    </row>
    <row r="4" spans="1:6" x14ac:dyDescent="0.25">
      <c r="A4" s="17" t="s">
        <v>45</v>
      </c>
      <c r="B4" s="23" t="s">
        <v>46</v>
      </c>
      <c r="C4" s="23" t="s">
        <v>18</v>
      </c>
      <c r="D4" s="105" t="s">
        <v>0</v>
      </c>
      <c r="E4" s="105" t="s">
        <v>1</v>
      </c>
      <c r="F4" s="105" t="s">
        <v>2</v>
      </c>
    </row>
    <row r="5" spans="1:6" x14ac:dyDescent="0.25">
      <c r="E5" s="100">
        <f t="shared" ref="E5:E19" si="0">IF($D$2="G",D5*$B$2/(1+$B$2),IF($D$2="GP",D5*$B$2/(1+$B$2+$B$3),0))</f>
        <v>0</v>
      </c>
      <c r="F5" s="100">
        <f>D5-E5</f>
        <v>0</v>
      </c>
    </row>
    <row r="6" spans="1:6" x14ac:dyDescent="0.25">
      <c r="E6" s="100">
        <f t="shared" si="0"/>
        <v>0</v>
      </c>
      <c r="F6" s="100">
        <f t="shared" ref="F6:F19" si="1">D6-E6</f>
        <v>0</v>
      </c>
    </row>
    <row r="7" spans="1:6" x14ac:dyDescent="0.25">
      <c r="E7" s="100">
        <f t="shared" si="0"/>
        <v>0</v>
      </c>
      <c r="F7" s="100">
        <f t="shared" si="1"/>
        <v>0</v>
      </c>
    </row>
    <row r="8" spans="1:6" x14ac:dyDescent="0.25">
      <c r="E8" s="100">
        <f t="shared" si="0"/>
        <v>0</v>
      </c>
      <c r="F8" s="100">
        <f t="shared" si="1"/>
        <v>0</v>
      </c>
    </row>
    <row r="9" spans="1:6" x14ac:dyDescent="0.25">
      <c r="E9" s="100">
        <f t="shared" si="0"/>
        <v>0</v>
      </c>
      <c r="F9" s="100">
        <f t="shared" si="1"/>
        <v>0</v>
      </c>
    </row>
    <row r="10" spans="1:6" x14ac:dyDescent="0.25">
      <c r="E10" s="100">
        <f t="shared" si="0"/>
        <v>0</v>
      </c>
      <c r="F10" s="100">
        <f t="shared" si="1"/>
        <v>0</v>
      </c>
    </row>
    <row r="11" spans="1:6" x14ac:dyDescent="0.25">
      <c r="E11" s="100">
        <f t="shared" si="0"/>
        <v>0</v>
      </c>
      <c r="F11" s="100">
        <f t="shared" si="1"/>
        <v>0</v>
      </c>
    </row>
    <row r="12" spans="1:6" x14ac:dyDescent="0.25">
      <c r="E12" s="100">
        <f t="shared" si="0"/>
        <v>0</v>
      </c>
      <c r="F12" s="100">
        <f t="shared" si="1"/>
        <v>0</v>
      </c>
    </row>
    <row r="13" spans="1:6" x14ac:dyDescent="0.25">
      <c r="E13" s="100">
        <f t="shared" si="0"/>
        <v>0</v>
      </c>
      <c r="F13" s="100">
        <f t="shared" si="1"/>
        <v>0</v>
      </c>
    </row>
    <row r="14" spans="1:6" x14ac:dyDescent="0.25">
      <c r="E14" s="100">
        <f t="shared" si="0"/>
        <v>0</v>
      </c>
      <c r="F14" s="100">
        <f t="shared" si="1"/>
        <v>0</v>
      </c>
    </row>
    <row r="15" spans="1:6" x14ac:dyDescent="0.25">
      <c r="E15" s="100">
        <f t="shared" si="0"/>
        <v>0</v>
      </c>
      <c r="F15" s="100">
        <f t="shared" si="1"/>
        <v>0</v>
      </c>
    </row>
    <row r="16" spans="1:6" x14ac:dyDescent="0.25">
      <c r="E16" s="100">
        <f t="shared" si="0"/>
        <v>0</v>
      </c>
      <c r="F16" s="100">
        <f t="shared" si="1"/>
        <v>0</v>
      </c>
    </row>
    <row r="17" spans="1:6" x14ac:dyDescent="0.25">
      <c r="E17" s="100">
        <f t="shared" si="0"/>
        <v>0</v>
      </c>
      <c r="F17" s="100">
        <f t="shared" si="1"/>
        <v>0</v>
      </c>
    </row>
    <row r="18" spans="1:6" x14ac:dyDescent="0.25">
      <c r="E18" s="100">
        <f t="shared" si="0"/>
        <v>0</v>
      </c>
      <c r="F18" s="100">
        <f t="shared" si="1"/>
        <v>0</v>
      </c>
    </row>
    <row r="19" spans="1:6" x14ac:dyDescent="0.25">
      <c r="A19" s="19"/>
      <c r="B19" s="25"/>
      <c r="C19" s="25"/>
      <c r="D19" s="106"/>
      <c r="E19" s="100">
        <f t="shared" si="0"/>
        <v>0</v>
      </c>
      <c r="F19" s="106">
        <f t="shared" si="1"/>
        <v>0</v>
      </c>
    </row>
    <row r="20" spans="1:6" x14ac:dyDescent="0.25">
      <c r="A20" s="20"/>
      <c r="B20" s="26"/>
      <c r="C20" s="29"/>
      <c r="D20" s="106"/>
      <c r="E20" s="106"/>
      <c r="F20" s="106"/>
    </row>
  </sheetData>
  <mergeCells count="1">
    <mergeCell ref="E1:F1"/>
  </mergeCells>
  <phoneticPr fontId="8" type="noConversion"/>
  <hyperlinks>
    <hyperlink ref="E1:F1" location="Breakdown!B35" display="Totals"/>
  </hyperlinks>
  <pageMargins left="0.75" right="0.75" top="1" bottom="1" header="0.5" footer="0.5"/>
  <pageSetup scale="68" orientation="portrait" horizontalDpi="300" verticalDpi="300" r:id="rId1"/>
  <headerFooter alignWithMargins="0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workbookViewId="0">
      <pane ySplit="4" topLeftCell="A5" activePane="bottomLeft" state="frozen"/>
      <selection activeCell="A5" sqref="A5"/>
      <selection pane="bottomLeft" activeCell="A5" sqref="A5"/>
    </sheetView>
  </sheetViews>
  <sheetFormatPr defaultColWidth="9.140625" defaultRowHeight="18" x14ac:dyDescent="0.25"/>
  <cols>
    <col min="1" max="1" width="16" style="18" customWidth="1"/>
    <col min="2" max="2" width="13.7109375" style="24" customWidth="1"/>
    <col min="3" max="3" width="39" style="24" customWidth="1"/>
    <col min="4" max="6" width="20.7109375" style="100" customWidth="1"/>
    <col min="7" max="16384" width="9.140625" style="24"/>
  </cols>
  <sheetData>
    <row r="1" spans="1:6" ht="27" thickBot="1" x14ac:dyDescent="0.45">
      <c r="A1" s="14" t="s">
        <v>20</v>
      </c>
      <c r="B1" s="22"/>
      <c r="C1" s="22"/>
      <c r="E1" s="117" t="s">
        <v>22</v>
      </c>
      <c r="F1" s="119"/>
    </row>
    <row r="2" spans="1:6" ht="18.75" thickBot="1" x14ac:dyDescent="0.3">
      <c r="A2" s="15" t="s">
        <v>26</v>
      </c>
      <c r="B2" s="4">
        <f>Breakdown!G3</f>
        <v>0.05</v>
      </c>
      <c r="C2" s="27" t="s">
        <v>28</v>
      </c>
      <c r="D2" s="101" t="s">
        <v>38</v>
      </c>
      <c r="E2" s="108" t="str">
        <f>Breakdown!A2</f>
        <v>ENTER COMPANY NAME (2015)</v>
      </c>
      <c r="F2" s="108"/>
    </row>
    <row r="3" spans="1:6" ht="18.75" thickBot="1" x14ac:dyDescent="0.3">
      <c r="A3" s="16" t="s">
        <v>27</v>
      </c>
      <c r="B3" s="3">
        <f>Breakdown!G4</f>
        <v>7.0000000000000007E-2</v>
      </c>
      <c r="C3" s="28" t="s">
        <v>19</v>
      </c>
      <c r="D3" s="102">
        <f>SUM(D4:D2000)</f>
        <v>0</v>
      </c>
      <c r="E3" s="103">
        <f>SUM(E4:E2000)</f>
        <v>0</v>
      </c>
      <c r="F3" s="104">
        <f>SUM(F4:F2000)</f>
        <v>0</v>
      </c>
    </row>
    <row r="4" spans="1:6" x14ac:dyDescent="0.25">
      <c r="A4" s="17" t="s">
        <v>45</v>
      </c>
      <c r="B4" s="23" t="s">
        <v>46</v>
      </c>
      <c r="C4" s="23" t="s">
        <v>18</v>
      </c>
      <c r="D4" s="105" t="s">
        <v>0</v>
      </c>
      <c r="E4" s="105" t="s">
        <v>1</v>
      </c>
      <c r="F4" s="105" t="s">
        <v>2</v>
      </c>
    </row>
    <row r="5" spans="1:6" x14ac:dyDescent="0.25">
      <c r="E5" s="100">
        <f t="shared" ref="E5:E19" si="0">IF($D$2="G",D5*$B$2/(1+$B$2),IF($D$2="GP",D5*$B$2/(1+$B$2+$B$3),0))</f>
        <v>0</v>
      </c>
      <c r="F5" s="100">
        <f>D5-E5</f>
        <v>0</v>
      </c>
    </row>
    <row r="6" spans="1:6" x14ac:dyDescent="0.25">
      <c r="E6" s="100">
        <f t="shared" si="0"/>
        <v>0</v>
      </c>
      <c r="F6" s="100">
        <f t="shared" ref="F6:F19" si="1">D6-E6</f>
        <v>0</v>
      </c>
    </row>
    <row r="7" spans="1:6" x14ac:dyDescent="0.25">
      <c r="E7" s="100">
        <f t="shared" si="0"/>
        <v>0</v>
      </c>
      <c r="F7" s="100">
        <f t="shared" si="1"/>
        <v>0</v>
      </c>
    </row>
    <row r="8" spans="1:6" x14ac:dyDescent="0.25">
      <c r="E8" s="100">
        <f t="shared" si="0"/>
        <v>0</v>
      </c>
      <c r="F8" s="100">
        <f t="shared" si="1"/>
        <v>0</v>
      </c>
    </row>
    <row r="9" spans="1:6" x14ac:dyDescent="0.25">
      <c r="E9" s="100">
        <f t="shared" si="0"/>
        <v>0</v>
      </c>
      <c r="F9" s="100">
        <f t="shared" si="1"/>
        <v>0</v>
      </c>
    </row>
    <row r="10" spans="1:6" x14ac:dyDescent="0.25">
      <c r="E10" s="100">
        <f t="shared" si="0"/>
        <v>0</v>
      </c>
      <c r="F10" s="100">
        <f t="shared" si="1"/>
        <v>0</v>
      </c>
    </row>
    <row r="11" spans="1:6" x14ac:dyDescent="0.25">
      <c r="E11" s="100">
        <f t="shared" si="0"/>
        <v>0</v>
      </c>
      <c r="F11" s="100">
        <f t="shared" si="1"/>
        <v>0</v>
      </c>
    </row>
    <row r="12" spans="1:6" x14ac:dyDescent="0.25">
      <c r="E12" s="100">
        <f t="shared" si="0"/>
        <v>0</v>
      </c>
      <c r="F12" s="100">
        <f t="shared" si="1"/>
        <v>0</v>
      </c>
    </row>
    <row r="13" spans="1:6" x14ac:dyDescent="0.25">
      <c r="E13" s="100">
        <f t="shared" si="0"/>
        <v>0</v>
      </c>
      <c r="F13" s="100">
        <f t="shared" si="1"/>
        <v>0</v>
      </c>
    </row>
    <row r="14" spans="1:6" x14ac:dyDescent="0.25">
      <c r="E14" s="100">
        <f t="shared" si="0"/>
        <v>0</v>
      </c>
      <c r="F14" s="100">
        <f t="shared" si="1"/>
        <v>0</v>
      </c>
    </row>
    <row r="15" spans="1:6" x14ac:dyDescent="0.25">
      <c r="E15" s="100">
        <f t="shared" si="0"/>
        <v>0</v>
      </c>
      <c r="F15" s="100">
        <f t="shared" si="1"/>
        <v>0</v>
      </c>
    </row>
    <row r="16" spans="1:6" x14ac:dyDescent="0.25">
      <c r="E16" s="100">
        <f t="shared" si="0"/>
        <v>0</v>
      </c>
      <c r="F16" s="100">
        <f t="shared" si="1"/>
        <v>0</v>
      </c>
    </row>
    <row r="17" spans="1:6" x14ac:dyDescent="0.25">
      <c r="E17" s="100">
        <f t="shared" si="0"/>
        <v>0</v>
      </c>
      <c r="F17" s="100">
        <f t="shared" si="1"/>
        <v>0</v>
      </c>
    </row>
    <row r="18" spans="1:6" x14ac:dyDescent="0.25">
      <c r="E18" s="100">
        <f t="shared" si="0"/>
        <v>0</v>
      </c>
      <c r="F18" s="100">
        <f t="shared" si="1"/>
        <v>0</v>
      </c>
    </row>
    <row r="19" spans="1:6" x14ac:dyDescent="0.25">
      <c r="A19" s="19"/>
      <c r="B19" s="25"/>
      <c r="C19" s="25"/>
      <c r="D19" s="106"/>
      <c r="E19" s="100">
        <f t="shared" si="0"/>
        <v>0</v>
      </c>
      <c r="F19" s="106">
        <f t="shared" si="1"/>
        <v>0</v>
      </c>
    </row>
    <row r="20" spans="1:6" x14ac:dyDescent="0.25">
      <c r="A20" s="20"/>
      <c r="B20" s="26"/>
      <c r="C20" s="29"/>
      <c r="D20" s="106"/>
      <c r="E20" s="106"/>
      <c r="F20" s="106"/>
    </row>
  </sheetData>
  <mergeCells count="1">
    <mergeCell ref="E1:F1"/>
  </mergeCells>
  <phoneticPr fontId="8" type="noConversion"/>
  <hyperlinks>
    <hyperlink ref="E1:F1" location="Breakdown!B36" display="Totals"/>
  </hyperlinks>
  <pageMargins left="0.75" right="0.75" top="1" bottom="1" header="0.5" footer="0.5"/>
  <pageSetup scale="69" orientation="portrait" horizontalDpi="300" verticalDpi="300" r:id="rId1"/>
  <headerFooter alignWithMargins="0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workbookViewId="0">
      <pane ySplit="4" topLeftCell="A5" activePane="bottomLeft" state="frozen"/>
      <selection activeCell="A5" sqref="A5"/>
      <selection pane="bottomLeft" activeCell="A5" sqref="A5"/>
    </sheetView>
  </sheetViews>
  <sheetFormatPr defaultColWidth="9.140625" defaultRowHeight="18" x14ac:dyDescent="0.25"/>
  <cols>
    <col min="1" max="1" width="16.5703125" style="18" customWidth="1"/>
    <col min="2" max="2" width="13.7109375" style="24" customWidth="1"/>
    <col min="3" max="3" width="39" style="24" customWidth="1"/>
    <col min="4" max="6" width="20.7109375" style="100" customWidth="1"/>
    <col min="7" max="16384" width="9.140625" style="24"/>
  </cols>
  <sheetData>
    <row r="1" spans="1:6" ht="27" thickBot="1" x14ac:dyDescent="0.45">
      <c r="A1" s="14" t="s">
        <v>53</v>
      </c>
      <c r="B1" s="22"/>
      <c r="C1" s="22"/>
      <c r="E1" s="117" t="s">
        <v>22</v>
      </c>
      <c r="F1" s="119"/>
    </row>
    <row r="2" spans="1:6" ht="18.75" thickBot="1" x14ac:dyDescent="0.3">
      <c r="A2" s="15" t="s">
        <v>26</v>
      </c>
      <c r="B2" s="4">
        <f>Breakdown!G3</f>
        <v>0.05</v>
      </c>
      <c r="C2" s="27" t="s">
        <v>28</v>
      </c>
      <c r="D2" s="101" t="s">
        <v>38</v>
      </c>
      <c r="E2" s="108" t="str">
        <f>Breakdown!A2</f>
        <v>ENTER COMPANY NAME (2015)</v>
      </c>
      <c r="F2" s="108"/>
    </row>
    <row r="3" spans="1:6" ht="18.75" thickBot="1" x14ac:dyDescent="0.3">
      <c r="A3" s="16" t="s">
        <v>27</v>
      </c>
      <c r="B3" s="3">
        <f>Breakdown!G4</f>
        <v>7.0000000000000007E-2</v>
      </c>
      <c r="C3" s="28" t="s">
        <v>19</v>
      </c>
      <c r="D3" s="102">
        <f>SUM(D4:D2000)</f>
        <v>0</v>
      </c>
      <c r="E3" s="103">
        <f>SUM(E4:E2000)</f>
        <v>0</v>
      </c>
      <c r="F3" s="104">
        <f>SUM(F4:F2000)</f>
        <v>0</v>
      </c>
    </row>
    <row r="4" spans="1:6" x14ac:dyDescent="0.25">
      <c r="A4" s="17" t="s">
        <v>45</v>
      </c>
      <c r="B4" s="23" t="s">
        <v>46</v>
      </c>
      <c r="C4" s="23" t="s">
        <v>18</v>
      </c>
      <c r="D4" s="105" t="s">
        <v>0</v>
      </c>
      <c r="E4" s="105" t="s">
        <v>1</v>
      </c>
      <c r="F4" s="105" t="s">
        <v>2</v>
      </c>
    </row>
    <row r="5" spans="1:6" x14ac:dyDescent="0.25">
      <c r="E5" s="100">
        <f t="shared" ref="E5:E19" si="0">IF($D$2="G",D5*$B$2/(1+$B$2),IF($D$2="GP",D5*$B$2/(1+$B$2+$B$3),0))</f>
        <v>0</v>
      </c>
      <c r="F5" s="100">
        <f>D5-E5</f>
        <v>0</v>
      </c>
    </row>
    <row r="6" spans="1:6" x14ac:dyDescent="0.25">
      <c r="E6" s="100">
        <f t="shared" si="0"/>
        <v>0</v>
      </c>
      <c r="F6" s="100">
        <f t="shared" ref="F6:F19" si="1">D6-E6</f>
        <v>0</v>
      </c>
    </row>
    <row r="7" spans="1:6" x14ac:dyDescent="0.25">
      <c r="E7" s="100">
        <f t="shared" si="0"/>
        <v>0</v>
      </c>
      <c r="F7" s="100">
        <f t="shared" si="1"/>
        <v>0</v>
      </c>
    </row>
    <row r="8" spans="1:6" x14ac:dyDescent="0.25">
      <c r="E8" s="100">
        <f t="shared" si="0"/>
        <v>0</v>
      </c>
      <c r="F8" s="100">
        <f t="shared" si="1"/>
        <v>0</v>
      </c>
    </row>
    <row r="9" spans="1:6" x14ac:dyDescent="0.25">
      <c r="E9" s="100">
        <f t="shared" si="0"/>
        <v>0</v>
      </c>
      <c r="F9" s="100">
        <f t="shared" si="1"/>
        <v>0</v>
      </c>
    </row>
    <row r="10" spans="1:6" x14ac:dyDescent="0.25">
      <c r="E10" s="100">
        <f t="shared" si="0"/>
        <v>0</v>
      </c>
      <c r="F10" s="100">
        <f t="shared" si="1"/>
        <v>0</v>
      </c>
    </row>
    <row r="11" spans="1:6" x14ac:dyDescent="0.25">
      <c r="E11" s="100">
        <f t="shared" si="0"/>
        <v>0</v>
      </c>
      <c r="F11" s="100">
        <f t="shared" si="1"/>
        <v>0</v>
      </c>
    </row>
    <row r="12" spans="1:6" x14ac:dyDescent="0.25">
      <c r="E12" s="100">
        <f t="shared" si="0"/>
        <v>0</v>
      </c>
      <c r="F12" s="100">
        <f t="shared" si="1"/>
        <v>0</v>
      </c>
    </row>
    <row r="13" spans="1:6" x14ac:dyDescent="0.25">
      <c r="E13" s="100">
        <f t="shared" si="0"/>
        <v>0</v>
      </c>
      <c r="F13" s="100">
        <f t="shared" si="1"/>
        <v>0</v>
      </c>
    </row>
    <row r="14" spans="1:6" x14ac:dyDescent="0.25">
      <c r="E14" s="100">
        <f t="shared" si="0"/>
        <v>0</v>
      </c>
      <c r="F14" s="100">
        <f t="shared" si="1"/>
        <v>0</v>
      </c>
    </row>
    <row r="15" spans="1:6" x14ac:dyDescent="0.25">
      <c r="E15" s="100">
        <f t="shared" si="0"/>
        <v>0</v>
      </c>
      <c r="F15" s="100">
        <f t="shared" si="1"/>
        <v>0</v>
      </c>
    </row>
    <row r="16" spans="1:6" x14ac:dyDescent="0.25">
      <c r="E16" s="100">
        <f t="shared" si="0"/>
        <v>0</v>
      </c>
      <c r="F16" s="100">
        <f t="shared" si="1"/>
        <v>0</v>
      </c>
    </row>
    <row r="17" spans="1:6" x14ac:dyDescent="0.25">
      <c r="E17" s="100">
        <f t="shared" si="0"/>
        <v>0</v>
      </c>
      <c r="F17" s="100">
        <f t="shared" si="1"/>
        <v>0</v>
      </c>
    </row>
    <row r="18" spans="1:6" x14ac:dyDescent="0.25">
      <c r="E18" s="100">
        <f t="shared" si="0"/>
        <v>0</v>
      </c>
      <c r="F18" s="100">
        <f t="shared" si="1"/>
        <v>0</v>
      </c>
    </row>
    <row r="19" spans="1:6" x14ac:dyDescent="0.25">
      <c r="A19" s="19"/>
      <c r="B19" s="25"/>
      <c r="C19" s="25"/>
      <c r="D19" s="106"/>
      <c r="E19" s="100">
        <f t="shared" si="0"/>
        <v>0</v>
      </c>
      <c r="F19" s="106">
        <f t="shared" si="1"/>
        <v>0</v>
      </c>
    </row>
    <row r="20" spans="1:6" x14ac:dyDescent="0.25">
      <c r="A20" s="20"/>
      <c r="B20" s="26"/>
      <c r="C20" s="29"/>
      <c r="D20" s="106"/>
      <c r="E20" s="106"/>
      <c r="F20" s="106"/>
    </row>
  </sheetData>
  <mergeCells count="1">
    <mergeCell ref="E1:F1"/>
  </mergeCells>
  <phoneticPr fontId="8" type="noConversion"/>
  <hyperlinks>
    <hyperlink ref="E1:F1" location="Breakdown!B37" display="Totals"/>
  </hyperlinks>
  <pageMargins left="0.75" right="0.75" top="1" bottom="1" header="0.5" footer="0.5"/>
  <pageSetup scale="69" orientation="portrait" horizontalDpi="300" verticalDpi="300" r:id="rId1"/>
  <headerFooter alignWithMargins="0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workbookViewId="0">
      <pane ySplit="4" topLeftCell="A5" activePane="bottomLeft" state="frozen"/>
      <selection activeCell="A5" sqref="A5"/>
      <selection pane="bottomLeft" activeCell="A5" sqref="A5"/>
    </sheetView>
  </sheetViews>
  <sheetFormatPr defaultColWidth="9.140625" defaultRowHeight="18" x14ac:dyDescent="0.25"/>
  <cols>
    <col min="1" max="1" width="16.28515625" style="18" customWidth="1"/>
    <col min="2" max="2" width="13.7109375" style="24" customWidth="1"/>
    <col min="3" max="3" width="39" style="24" customWidth="1"/>
    <col min="4" max="6" width="20.7109375" style="100" customWidth="1"/>
    <col min="7" max="16384" width="9.140625" style="24"/>
  </cols>
  <sheetData>
    <row r="1" spans="1:6" ht="27" thickBot="1" x14ac:dyDescent="0.45">
      <c r="A1" s="14" t="s">
        <v>54</v>
      </c>
      <c r="B1" s="22"/>
      <c r="C1" s="22"/>
      <c r="E1" s="117" t="s">
        <v>22</v>
      </c>
      <c r="F1" s="119"/>
    </row>
    <row r="2" spans="1:6" ht="18.75" thickBot="1" x14ac:dyDescent="0.3">
      <c r="A2" s="15" t="s">
        <v>26</v>
      </c>
      <c r="B2" s="4">
        <f>Breakdown!G3</f>
        <v>0.05</v>
      </c>
      <c r="C2" s="27" t="s">
        <v>28</v>
      </c>
      <c r="D2" s="101" t="s">
        <v>39</v>
      </c>
      <c r="E2" s="108" t="str">
        <f>Breakdown!A2</f>
        <v>ENTER COMPANY NAME (2015)</v>
      </c>
      <c r="F2" s="108"/>
    </row>
    <row r="3" spans="1:6" ht="18.75" thickBot="1" x14ac:dyDescent="0.3">
      <c r="A3" s="16" t="s">
        <v>27</v>
      </c>
      <c r="B3" s="3">
        <f>Breakdown!G4</f>
        <v>7.0000000000000007E-2</v>
      </c>
      <c r="C3" s="28" t="s">
        <v>19</v>
      </c>
      <c r="D3" s="102">
        <f>SUM(D4:D2000)</f>
        <v>0</v>
      </c>
      <c r="E3" s="103">
        <f>SUM(E4:E2000)</f>
        <v>0</v>
      </c>
      <c r="F3" s="104">
        <f>SUM(F4:F2000)</f>
        <v>0</v>
      </c>
    </row>
    <row r="4" spans="1:6" x14ac:dyDescent="0.25">
      <c r="A4" s="17" t="s">
        <v>45</v>
      </c>
      <c r="B4" s="23" t="s">
        <v>46</v>
      </c>
      <c r="C4" s="23" t="s">
        <v>18</v>
      </c>
      <c r="D4" s="105" t="s">
        <v>0</v>
      </c>
      <c r="E4" s="105" t="s">
        <v>1</v>
      </c>
      <c r="F4" s="105" t="s">
        <v>2</v>
      </c>
    </row>
    <row r="5" spans="1:6" x14ac:dyDescent="0.25">
      <c r="E5" s="100">
        <f t="shared" ref="E5:E19" si="0">IF($D$2="G",D5*$B$2/(1+$B$2),IF($D$2="GP",D5*$B$2/(1+$B$2+$B$3),0))</f>
        <v>0</v>
      </c>
      <c r="F5" s="100">
        <f>D5-E5</f>
        <v>0</v>
      </c>
    </row>
    <row r="6" spans="1:6" x14ac:dyDescent="0.25">
      <c r="E6" s="100">
        <f t="shared" si="0"/>
        <v>0</v>
      </c>
      <c r="F6" s="100">
        <f t="shared" ref="F6:F19" si="1">D6-E6</f>
        <v>0</v>
      </c>
    </row>
    <row r="7" spans="1:6" x14ac:dyDescent="0.25">
      <c r="E7" s="100">
        <f t="shared" si="0"/>
        <v>0</v>
      </c>
      <c r="F7" s="100">
        <f t="shared" si="1"/>
        <v>0</v>
      </c>
    </row>
    <row r="8" spans="1:6" x14ac:dyDescent="0.25">
      <c r="E8" s="100">
        <f t="shared" si="0"/>
        <v>0</v>
      </c>
      <c r="F8" s="100">
        <f t="shared" si="1"/>
        <v>0</v>
      </c>
    </row>
    <row r="9" spans="1:6" x14ac:dyDescent="0.25">
      <c r="E9" s="100">
        <f t="shared" si="0"/>
        <v>0</v>
      </c>
      <c r="F9" s="100">
        <f t="shared" si="1"/>
        <v>0</v>
      </c>
    </row>
    <row r="10" spans="1:6" x14ac:dyDescent="0.25">
      <c r="E10" s="100">
        <f t="shared" si="0"/>
        <v>0</v>
      </c>
      <c r="F10" s="100">
        <f t="shared" si="1"/>
        <v>0</v>
      </c>
    </row>
    <row r="11" spans="1:6" x14ac:dyDescent="0.25">
      <c r="E11" s="100">
        <f t="shared" si="0"/>
        <v>0</v>
      </c>
      <c r="F11" s="100">
        <f t="shared" si="1"/>
        <v>0</v>
      </c>
    </row>
    <row r="12" spans="1:6" x14ac:dyDescent="0.25">
      <c r="E12" s="100">
        <f t="shared" si="0"/>
        <v>0</v>
      </c>
      <c r="F12" s="100">
        <f t="shared" si="1"/>
        <v>0</v>
      </c>
    </row>
    <row r="13" spans="1:6" x14ac:dyDescent="0.25">
      <c r="E13" s="100">
        <f t="shared" si="0"/>
        <v>0</v>
      </c>
      <c r="F13" s="100">
        <f t="shared" si="1"/>
        <v>0</v>
      </c>
    </row>
    <row r="14" spans="1:6" x14ac:dyDescent="0.25">
      <c r="E14" s="100">
        <f t="shared" si="0"/>
        <v>0</v>
      </c>
      <c r="F14" s="100">
        <f t="shared" si="1"/>
        <v>0</v>
      </c>
    </row>
    <row r="15" spans="1:6" x14ac:dyDescent="0.25">
      <c r="E15" s="100">
        <f t="shared" si="0"/>
        <v>0</v>
      </c>
      <c r="F15" s="100">
        <f t="shared" si="1"/>
        <v>0</v>
      </c>
    </row>
    <row r="16" spans="1:6" x14ac:dyDescent="0.25">
      <c r="E16" s="100">
        <f t="shared" si="0"/>
        <v>0</v>
      </c>
      <c r="F16" s="100">
        <f t="shared" si="1"/>
        <v>0</v>
      </c>
    </row>
    <row r="17" spans="1:6" x14ac:dyDescent="0.25">
      <c r="E17" s="100">
        <f t="shared" si="0"/>
        <v>0</v>
      </c>
      <c r="F17" s="100">
        <f t="shared" si="1"/>
        <v>0</v>
      </c>
    </row>
    <row r="18" spans="1:6" x14ac:dyDescent="0.25">
      <c r="E18" s="100">
        <f t="shared" si="0"/>
        <v>0</v>
      </c>
      <c r="F18" s="100">
        <f t="shared" si="1"/>
        <v>0</v>
      </c>
    </row>
    <row r="19" spans="1:6" x14ac:dyDescent="0.25">
      <c r="A19" s="19"/>
      <c r="B19" s="25"/>
      <c r="C19" s="25"/>
      <c r="D19" s="106"/>
      <c r="E19" s="100">
        <f t="shared" si="0"/>
        <v>0</v>
      </c>
      <c r="F19" s="106">
        <f t="shared" si="1"/>
        <v>0</v>
      </c>
    </row>
    <row r="20" spans="1:6" x14ac:dyDescent="0.25">
      <c r="A20" s="20"/>
      <c r="B20" s="26"/>
      <c r="C20" s="29"/>
      <c r="D20" s="106"/>
      <c r="E20" s="106"/>
      <c r="F20" s="106"/>
    </row>
  </sheetData>
  <mergeCells count="1">
    <mergeCell ref="E1:F1"/>
  </mergeCells>
  <phoneticPr fontId="8" type="noConversion"/>
  <hyperlinks>
    <hyperlink ref="E1:F1" location="Breakdown!B38" display="Totals"/>
  </hyperlinks>
  <pageMargins left="0.75" right="0.75" top="1" bottom="1" header="0.5" footer="0.5"/>
  <pageSetup scale="69" orientation="portrait" horizontalDpi="300" verticalDpi="300" r:id="rId1"/>
  <headerFooter alignWithMargins="0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workbookViewId="0">
      <pane ySplit="4" topLeftCell="A5" activePane="bottomLeft" state="frozen"/>
      <selection activeCell="A5" sqref="A5"/>
      <selection pane="bottomLeft" activeCell="A5" sqref="A5"/>
    </sheetView>
  </sheetViews>
  <sheetFormatPr defaultColWidth="9.140625" defaultRowHeight="18" x14ac:dyDescent="0.25"/>
  <cols>
    <col min="1" max="1" width="16" style="18" customWidth="1"/>
    <col min="2" max="2" width="13.7109375" style="24" customWidth="1"/>
    <col min="3" max="3" width="39" style="24" customWidth="1"/>
    <col min="4" max="6" width="20.7109375" style="100" customWidth="1"/>
    <col min="7" max="16384" width="9.140625" style="24"/>
  </cols>
  <sheetData>
    <row r="1" spans="1:6" ht="27" thickBot="1" x14ac:dyDescent="0.45">
      <c r="A1" s="14" t="s">
        <v>55</v>
      </c>
      <c r="B1" s="22"/>
      <c r="C1" s="22"/>
      <c r="E1" s="117" t="s">
        <v>22</v>
      </c>
      <c r="F1" s="119"/>
    </row>
    <row r="2" spans="1:6" ht="18.75" thickBot="1" x14ac:dyDescent="0.3">
      <c r="A2" s="15" t="s">
        <v>26</v>
      </c>
      <c r="B2" s="4">
        <f>Breakdown!G3</f>
        <v>0.05</v>
      </c>
      <c r="C2" s="27" t="s">
        <v>28</v>
      </c>
      <c r="D2" s="101" t="s">
        <v>40</v>
      </c>
      <c r="E2" s="108" t="str">
        <f>Breakdown!A2</f>
        <v>ENTER COMPANY NAME (2015)</v>
      </c>
      <c r="F2" s="108"/>
    </row>
    <row r="3" spans="1:6" ht="18.75" thickBot="1" x14ac:dyDescent="0.3">
      <c r="A3" s="16" t="s">
        <v>27</v>
      </c>
      <c r="B3" s="3">
        <f>Breakdown!G4</f>
        <v>7.0000000000000007E-2</v>
      </c>
      <c r="C3" s="28" t="s">
        <v>19</v>
      </c>
      <c r="D3" s="102">
        <f>SUM(D4:D2000)</f>
        <v>0</v>
      </c>
      <c r="E3" s="103">
        <f>SUM(E4:E2000)</f>
        <v>0</v>
      </c>
      <c r="F3" s="104">
        <f>SUM(F4:F2000)</f>
        <v>0</v>
      </c>
    </row>
    <row r="4" spans="1:6" x14ac:dyDescent="0.25">
      <c r="A4" s="17" t="s">
        <v>45</v>
      </c>
      <c r="B4" s="23" t="s">
        <v>46</v>
      </c>
      <c r="C4" s="23" t="s">
        <v>18</v>
      </c>
      <c r="D4" s="105" t="s">
        <v>0</v>
      </c>
      <c r="E4" s="105" t="s">
        <v>1</v>
      </c>
      <c r="F4" s="105" t="s">
        <v>2</v>
      </c>
    </row>
    <row r="5" spans="1:6" x14ac:dyDescent="0.25">
      <c r="E5" s="100">
        <f t="shared" ref="E5:E19" si="0">IF($D$2="G",D5*$B$2/(1+$B$2),IF($D$2="GP",D5*$B$2/(1+$B$2+$B$3),0))</f>
        <v>0</v>
      </c>
      <c r="F5" s="100">
        <f>D5-E5</f>
        <v>0</v>
      </c>
    </row>
    <row r="6" spans="1:6" x14ac:dyDescent="0.25">
      <c r="E6" s="100">
        <f t="shared" si="0"/>
        <v>0</v>
      </c>
      <c r="F6" s="100">
        <f t="shared" ref="F6:F19" si="1">D6-E6</f>
        <v>0</v>
      </c>
    </row>
    <row r="7" spans="1:6" x14ac:dyDescent="0.25">
      <c r="E7" s="100">
        <f t="shared" si="0"/>
        <v>0</v>
      </c>
      <c r="F7" s="100">
        <f t="shared" si="1"/>
        <v>0</v>
      </c>
    </row>
    <row r="8" spans="1:6" x14ac:dyDescent="0.25">
      <c r="E8" s="100">
        <f t="shared" si="0"/>
        <v>0</v>
      </c>
      <c r="F8" s="100">
        <f t="shared" si="1"/>
        <v>0</v>
      </c>
    </row>
    <row r="9" spans="1:6" x14ac:dyDescent="0.25">
      <c r="E9" s="100">
        <f t="shared" si="0"/>
        <v>0</v>
      </c>
      <c r="F9" s="100">
        <f t="shared" si="1"/>
        <v>0</v>
      </c>
    </row>
    <row r="10" spans="1:6" x14ac:dyDescent="0.25">
      <c r="E10" s="100">
        <f t="shared" si="0"/>
        <v>0</v>
      </c>
      <c r="F10" s="100">
        <f t="shared" si="1"/>
        <v>0</v>
      </c>
    </row>
    <row r="11" spans="1:6" x14ac:dyDescent="0.25">
      <c r="E11" s="100">
        <f t="shared" si="0"/>
        <v>0</v>
      </c>
      <c r="F11" s="100">
        <f t="shared" si="1"/>
        <v>0</v>
      </c>
    </row>
    <row r="12" spans="1:6" x14ac:dyDescent="0.25">
      <c r="E12" s="100">
        <f t="shared" si="0"/>
        <v>0</v>
      </c>
      <c r="F12" s="100">
        <f t="shared" si="1"/>
        <v>0</v>
      </c>
    </row>
    <row r="13" spans="1:6" x14ac:dyDescent="0.25">
      <c r="E13" s="100">
        <f t="shared" si="0"/>
        <v>0</v>
      </c>
      <c r="F13" s="100">
        <f t="shared" si="1"/>
        <v>0</v>
      </c>
    </row>
    <row r="14" spans="1:6" x14ac:dyDescent="0.25">
      <c r="E14" s="100">
        <f t="shared" si="0"/>
        <v>0</v>
      </c>
      <c r="F14" s="100">
        <f t="shared" si="1"/>
        <v>0</v>
      </c>
    </row>
    <row r="15" spans="1:6" x14ac:dyDescent="0.25">
      <c r="E15" s="100">
        <f t="shared" si="0"/>
        <v>0</v>
      </c>
      <c r="F15" s="100">
        <f t="shared" si="1"/>
        <v>0</v>
      </c>
    </row>
    <row r="16" spans="1:6" x14ac:dyDescent="0.25">
      <c r="E16" s="100">
        <f t="shared" si="0"/>
        <v>0</v>
      </c>
      <c r="F16" s="100">
        <f t="shared" si="1"/>
        <v>0</v>
      </c>
    </row>
    <row r="17" spans="1:6" x14ac:dyDescent="0.25">
      <c r="E17" s="100">
        <f t="shared" si="0"/>
        <v>0</v>
      </c>
      <c r="F17" s="100">
        <f t="shared" si="1"/>
        <v>0</v>
      </c>
    </row>
    <row r="18" spans="1:6" x14ac:dyDescent="0.25">
      <c r="E18" s="100">
        <f t="shared" si="0"/>
        <v>0</v>
      </c>
      <c r="F18" s="100">
        <f t="shared" si="1"/>
        <v>0</v>
      </c>
    </row>
    <row r="19" spans="1:6" x14ac:dyDescent="0.25">
      <c r="A19" s="19"/>
      <c r="B19" s="25"/>
      <c r="C19" s="25"/>
      <c r="D19" s="106"/>
      <c r="E19" s="100">
        <f t="shared" si="0"/>
        <v>0</v>
      </c>
      <c r="F19" s="106">
        <f t="shared" si="1"/>
        <v>0</v>
      </c>
    </row>
    <row r="20" spans="1:6" x14ac:dyDescent="0.25">
      <c r="A20" s="20"/>
      <c r="B20" s="26"/>
      <c r="C20" s="29"/>
      <c r="D20" s="106"/>
      <c r="E20" s="106"/>
      <c r="F20" s="106"/>
    </row>
  </sheetData>
  <mergeCells count="1">
    <mergeCell ref="E1:F1"/>
  </mergeCells>
  <phoneticPr fontId="8" type="noConversion"/>
  <hyperlinks>
    <hyperlink ref="E1:F1" location="Breakdown!B39" display="Totals"/>
  </hyperlinks>
  <pageMargins left="0.75" right="0.75" top="1" bottom="1" header="0.5" footer="0.5"/>
  <pageSetup scale="69" orientation="portrait" horizontalDpi="300" verticalDpi="300" r:id="rId1"/>
  <headerFooter alignWithMargins="0"/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workbookViewId="0">
      <pane ySplit="4" topLeftCell="A5" activePane="bottomLeft" state="frozen"/>
      <selection activeCell="A5" sqref="A5"/>
      <selection pane="bottomLeft" activeCell="A5" sqref="A5"/>
    </sheetView>
  </sheetViews>
  <sheetFormatPr defaultColWidth="9.140625" defaultRowHeight="18" x14ac:dyDescent="0.25"/>
  <cols>
    <col min="1" max="1" width="17" style="18" customWidth="1"/>
    <col min="2" max="2" width="13.7109375" style="24" customWidth="1"/>
    <col min="3" max="3" width="39" style="24" customWidth="1"/>
    <col min="4" max="6" width="20.7109375" style="100" customWidth="1"/>
    <col min="7" max="16384" width="9.140625" style="24"/>
  </cols>
  <sheetData>
    <row r="1" spans="1:6" ht="27" thickBot="1" x14ac:dyDescent="0.45">
      <c r="A1" s="14" t="s">
        <v>56</v>
      </c>
      <c r="B1" s="22"/>
      <c r="C1" s="22"/>
      <c r="E1" s="117" t="s">
        <v>22</v>
      </c>
      <c r="F1" s="119"/>
    </row>
    <row r="2" spans="1:6" ht="18.75" thickBot="1" x14ac:dyDescent="0.3">
      <c r="A2" s="15" t="s">
        <v>26</v>
      </c>
      <c r="B2" s="4">
        <f>Breakdown!G3</f>
        <v>0.05</v>
      </c>
      <c r="C2" s="27" t="s">
        <v>28</v>
      </c>
      <c r="D2" s="101" t="s">
        <v>40</v>
      </c>
      <c r="E2" s="108" t="str">
        <f>Breakdown!A2</f>
        <v>ENTER COMPANY NAME (2015)</v>
      </c>
      <c r="F2" s="108"/>
    </row>
    <row r="3" spans="1:6" ht="18.75" thickBot="1" x14ac:dyDescent="0.3">
      <c r="A3" s="16" t="s">
        <v>27</v>
      </c>
      <c r="B3" s="3">
        <f>Breakdown!G4</f>
        <v>7.0000000000000007E-2</v>
      </c>
      <c r="C3" s="28" t="s">
        <v>19</v>
      </c>
      <c r="D3" s="102">
        <f>SUM(D4:D2000)</f>
        <v>0</v>
      </c>
      <c r="E3" s="103">
        <f>SUM(E4:E2000)</f>
        <v>0</v>
      </c>
      <c r="F3" s="104">
        <f>SUM(F4:F2000)</f>
        <v>0</v>
      </c>
    </row>
    <row r="4" spans="1:6" x14ac:dyDescent="0.25">
      <c r="A4" s="17" t="s">
        <v>45</v>
      </c>
      <c r="B4" s="23" t="s">
        <v>46</v>
      </c>
      <c r="C4" s="23" t="s">
        <v>18</v>
      </c>
      <c r="D4" s="105" t="s">
        <v>0</v>
      </c>
      <c r="E4" s="105" t="s">
        <v>1</v>
      </c>
      <c r="F4" s="105" t="s">
        <v>2</v>
      </c>
    </row>
    <row r="5" spans="1:6" x14ac:dyDescent="0.25">
      <c r="E5" s="100">
        <f t="shared" ref="E5:E19" si="0">IF($D$2="G",D5*$B$2/(1+$B$2),IF($D$2="GP",D5*$B$2/(1+$B$2+$B$3),0))</f>
        <v>0</v>
      </c>
      <c r="F5" s="100">
        <f>D5-E5</f>
        <v>0</v>
      </c>
    </row>
    <row r="6" spans="1:6" x14ac:dyDescent="0.25">
      <c r="E6" s="100">
        <f t="shared" si="0"/>
        <v>0</v>
      </c>
      <c r="F6" s="100">
        <f t="shared" ref="F6:F19" si="1">D6-E6</f>
        <v>0</v>
      </c>
    </row>
    <row r="7" spans="1:6" x14ac:dyDescent="0.25">
      <c r="E7" s="100">
        <f t="shared" si="0"/>
        <v>0</v>
      </c>
      <c r="F7" s="100">
        <f t="shared" si="1"/>
        <v>0</v>
      </c>
    </row>
    <row r="8" spans="1:6" x14ac:dyDescent="0.25">
      <c r="E8" s="100">
        <f t="shared" si="0"/>
        <v>0</v>
      </c>
      <c r="F8" s="100">
        <f t="shared" si="1"/>
        <v>0</v>
      </c>
    </row>
    <row r="9" spans="1:6" x14ac:dyDescent="0.25">
      <c r="E9" s="100">
        <f t="shared" si="0"/>
        <v>0</v>
      </c>
      <c r="F9" s="100">
        <f t="shared" si="1"/>
        <v>0</v>
      </c>
    </row>
    <row r="10" spans="1:6" x14ac:dyDescent="0.25">
      <c r="E10" s="100">
        <f t="shared" si="0"/>
        <v>0</v>
      </c>
      <c r="F10" s="100">
        <f t="shared" si="1"/>
        <v>0</v>
      </c>
    </row>
    <row r="11" spans="1:6" x14ac:dyDescent="0.25">
      <c r="E11" s="100">
        <f t="shared" si="0"/>
        <v>0</v>
      </c>
      <c r="F11" s="100">
        <f t="shared" si="1"/>
        <v>0</v>
      </c>
    </row>
    <row r="12" spans="1:6" x14ac:dyDescent="0.25">
      <c r="E12" s="100">
        <f t="shared" si="0"/>
        <v>0</v>
      </c>
      <c r="F12" s="100">
        <f t="shared" si="1"/>
        <v>0</v>
      </c>
    </row>
    <row r="13" spans="1:6" x14ac:dyDescent="0.25">
      <c r="E13" s="100">
        <f t="shared" si="0"/>
        <v>0</v>
      </c>
      <c r="F13" s="100">
        <f t="shared" si="1"/>
        <v>0</v>
      </c>
    </row>
    <row r="14" spans="1:6" x14ac:dyDescent="0.25">
      <c r="E14" s="100">
        <f t="shared" si="0"/>
        <v>0</v>
      </c>
      <c r="F14" s="100">
        <f t="shared" si="1"/>
        <v>0</v>
      </c>
    </row>
    <row r="15" spans="1:6" x14ac:dyDescent="0.25">
      <c r="E15" s="100">
        <f t="shared" si="0"/>
        <v>0</v>
      </c>
      <c r="F15" s="100">
        <f t="shared" si="1"/>
        <v>0</v>
      </c>
    </row>
    <row r="16" spans="1:6" x14ac:dyDescent="0.25">
      <c r="E16" s="100">
        <f t="shared" si="0"/>
        <v>0</v>
      </c>
      <c r="F16" s="100">
        <f t="shared" si="1"/>
        <v>0</v>
      </c>
    </row>
    <row r="17" spans="1:6" x14ac:dyDescent="0.25">
      <c r="E17" s="100">
        <f t="shared" si="0"/>
        <v>0</v>
      </c>
      <c r="F17" s="100">
        <f t="shared" si="1"/>
        <v>0</v>
      </c>
    </row>
    <row r="18" spans="1:6" x14ac:dyDescent="0.25">
      <c r="E18" s="100">
        <f t="shared" si="0"/>
        <v>0</v>
      </c>
      <c r="F18" s="100">
        <f t="shared" si="1"/>
        <v>0</v>
      </c>
    </row>
    <row r="19" spans="1:6" x14ac:dyDescent="0.25">
      <c r="A19" s="19"/>
      <c r="B19" s="25"/>
      <c r="C19" s="25"/>
      <c r="D19" s="106"/>
      <c r="E19" s="100">
        <f t="shared" si="0"/>
        <v>0</v>
      </c>
      <c r="F19" s="106">
        <f t="shared" si="1"/>
        <v>0</v>
      </c>
    </row>
    <row r="20" spans="1:6" x14ac:dyDescent="0.25">
      <c r="A20" s="20"/>
      <c r="B20" s="26"/>
      <c r="C20" s="29"/>
      <c r="D20" s="106"/>
      <c r="E20" s="106"/>
      <c r="F20" s="106"/>
    </row>
  </sheetData>
  <mergeCells count="1">
    <mergeCell ref="E1:F1"/>
  </mergeCells>
  <phoneticPr fontId="8" type="noConversion"/>
  <hyperlinks>
    <hyperlink ref="E1:F1" location="Breakdown!B40" display="Totals"/>
  </hyperlinks>
  <pageMargins left="0.75" right="0.75" top="1" bottom="1" header="0.5" footer="0.5"/>
  <pageSetup scale="69" orientation="portrait" horizontalDpi="300" verticalDpi="300" r:id="rId1"/>
  <headerFooter alignWithMargins="0"/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workbookViewId="0">
      <pane ySplit="4" topLeftCell="A5" activePane="bottomLeft" state="frozen"/>
      <selection activeCell="A5" sqref="A5"/>
      <selection pane="bottomLeft" activeCell="A5" sqref="A5"/>
    </sheetView>
  </sheetViews>
  <sheetFormatPr defaultColWidth="9.140625" defaultRowHeight="18" x14ac:dyDescent="0.25"/>
  <cols>
    <col min="1" max="1" width="16.5703125" style="18" customWidth="1"/>
    <col min="2" max="2" width="13.7109375" style="24" customWidth="1"/>
    <col min="3" max="3" width="39" style="24" customWidth="1"/>
    <col min="4" max="6" width="20.7109375" style="100" customWidth="1"/>
    <col min="7" max="16384" width="9.140625" style="24"/>
  </cols>
  <sheetData>
    <row r="1" spans="1:6" ht="27" thickBot="1" x14ac:dyDescent="0.45">
      <c r="A1" s="14" t="s">
        <v>52</v>
      </c>
      <c r="B1" s="22"/>
      <c r="C1" s="22"/>
      <c r="E1" s="117" t="s">
        <v>22</v>
      </c>
      <c r="F1" s="119"/>
    </row>
    <row r="2" spans="1:6" ht="18.75" thickBot="1" x14ac:dyDescent="0.3">
      <c r="A2" s="15" t="s">
        <v>26</v>
      </c>
      <c r="B2" s="4">
        <f>Breakdown!G3</f>
        <v>0.05</v>
      </c>
      <c r="C2" s="27" t="s">
        <v>28</v>
      </c>
      <c r="D2" s="101" t="s">
        <v>40</v>
      </c>
      <c r="E2" s="108" t="str">
        <f>Breakdown!A2</f>
        <v>ENTER COMPANY NAME (2015)</v>
      </c>
      <c r="F2" s="108"/>
    </row>
    <row r="3" spans="1:6" ht="18.75" thickBot="1" x14ac:dyDescent="0.3">
      <c r="A3" s="16" t="s">
        <v>27</v>
      </c>
      <c r="B3" s="3">
        <f>Breakdown!G4</f>
        <v>7.0000000000000007E-2</v>
      </c>
      <c r="C3" s="28" t="s">
        <v>19</v>
      </c>
      <c r="D3" s="102">
        <f>SUM(D4:D2000)</f>
        <v>0</v>
      </c>
      <c r="E3" s="103">
        <f>SUM(E4:E2000)</f>
        <v>0</v>
      </c>
      <c r="F3" s="104">
        <f>SUM(F4:F2000)</f>
        <v>0</v>
      </c>
    </row>
    <row r="4" spans="1:6" x14ac:dyDescent="0.25">
      <c r="A4" s="17" t="s">
        <v>45</v>
      </c>
      <c r="B4" s="23" t="s">
        <v>46</v>
      </c>
      <c r="C4" s="23" t="s">
        <v>18</v>
      </c>
      <c r="D4" s="105" t="s">
        <v>0</v>
      </c>
      <c r="E4" s="105" t="s">
        <v>1</v>
      </c>
      <c r="F4" s="105" t="s">
        <v>2</v>
      </c>
    </row>
    <row r="5" spans="1:6" x14ac:dyDescent="0.25">
      <c r="E5" s="100">
        <f t="shared" ref="E5:E19" si="0">IF($D$2="G",D5*$B$2/(1+$B$2),IF($D$2="GP",D5*$B$2/(1+$B$2+$B$3),0))</f>
        <v>0</v>
      </c>
      <c r="F5" s="100">
        <f>D5-E5</f>
        <v>0</v>
      </c>
    </row>
    <row r="6" spans="1:6" x14ac:dyDescent="0.25">
      <c r="E6" s="100">
        <f t="shared" si="0"/>
        <v>0</v>
      </c>
      <c r="F6" s="100">
        <f t="shared" ref="F6:F19" si="1">D6-E6</f>
        <v>0</v>
      </c>
    </row>
    <row r="7" spans="1:6" x14ac:dyDescent="0.25">
      <c r="E7" s="100">
        <f t="shared" si="0"/>
        <v>0</v>
      </c>
      <c r="F7" s="100">
        <f t="shared" si="1"/>
        <v>0</v>
      </c>
    </row>
    <row r="8" spans="1:6" x14ac:dyDescent="0.25">
      <c r="E8" s="100">
        <f t="shared" si="0"/>
        <v>0</v>
      </c>
      <c r="F8" s="100">
        <f t="shared" si="1"/>
        <v>0</v>
      </c>
    </row>
    <row r="9" spans="1:6" x14ac:dyDescent="0.25">
      <c r="E9" s="100">
        <f t="shared" si="0"/>
        <v>0</v>
      </c>
      <c r="F9" s="100">
        <f t="shared" si="1"/>
        <v>0</v>
      </c>
    </row>
    <row r="10" spans="1:6" x14ac:dyDescent="0.25">
      <c r="E10" s="100">
        <f t="shared" si="0"/>
        <v>0</v>
      </c>
      <c r="F10" s="100">
        <f t="shared" si="1"/>
        <v>0</v>
      </c>
    </row>
    <row r="11" spans="1:6" x14ac:dyDescent="0.25">
      <c r="E11" s="100">
        <f t="shared" si="0"/>
        <v>0</v>
      </c>
      <c r="F11" s="100">
        <f t="shared" si="1"/>
        <v>0</v>
      </c>
    </row>
    <row r="12" spans="1:6" x14ac:dyDescent="0.25">
      <c r="E12" s="100">
        <f t="shared" si="0"/>
        <v>0</v>
      </c>
      <c r="F12" s="100">
        <f t="shared" si="1"/>
        <v>0</v>
      </c>
    </row>
    <row r="13" spans="1:6" x14ac:dyDescent="0.25">
      <c r="E13" s="100">
        <f t="shared" si="0"/>
        <v>0</v>
      </c>
      <c r="F13" s="100">
        <f t="shared" si="1"/>
        <v>0</v>
      </c>
    </row>
    <row r="14" spans="1:6" x14ac:dyDescent="0.25">
      <c r="E14" s="100">
        <f t="shared" si="0"/>
        <v>0</v>
      </c>
      <c r="F14" s="100">
        <f t="shared" si="1"/>
        <v>0</v>
      </c>
    </row>
    <row r="15" spans="1:6" x14ac:dyDescent="0.25">
      <c r="E15" s="100">
        <f t="shared" si="0"/>
        <v>0</v>
      </c>
      <c r="F15" s="100">
        <f t="shared" si="1"/>
        <v>0</v>
      </c>
    </row>
    <row r="16" spans="1:6" x14ac:dyDescent="0.25">
      <c r="E16" s="100">
        <f t="shared" si="0"/>
        <v>0</v>
      </c>
      <c r="F16" s="100">
        <f t="shared" si="1"/>
        <v>0</v>
      </c>
    </row>
    <row r="17" spans="1:6" x14ac:dyDescent="0.25">
      <c r="E17" s="100">
        <f t="shared" si="0"/>
        <v>0</v>
      </c>
      <c r="F17" s="100">
        <f t="shared" si="1"/>
        <v>0</v>
      </c>
    </row>
    <row r="18" spans="1:6" x14ac:dyDescent="0.25">
      <c r="E18" s="100">
        <f t="shared" si="0"/>
        <v>0</v>
      </c>
      <c r="F18" s="100">
        <f t="shared" si="1"/>
        <v>0</v>
      </c>
    </row>
    <row r="19" spans="1:6" x14ac:dyDescent="0.25">
      <c r="A19" s="19"/>
      <c r="B19" s="25"/>
      <c r="C19" s="25"/>
      <c r="D19" s="106"/>
      <c r="E19" s="100">
        <f t="shared" si="0"/>
        <v>0</v>
      </c>
      <c r="F19" s="106">
        <f t="shared" si="1"/>
        <v>0</v>
      </c>
    </row>
    <row r="20" spans="1:6" x14ac:dyDescent="0.25">
      <c r="A20" s="20"/>
      <c r="B20" s="26"/>
      <c r="C20" s="29"/>
      <c r="D20" s="106"/>
      <c r="E20" s="106"/>
      <c r="F20" s="106"/>
    </row>
  </sheetData>
  <mergeCells count="1">
    <mergeCell ref="E1:F1"/>
  </mergeCells>
  <phoneticPr fontId="8" type="noConversion"/>
  <hyperlinks>
    <hyperlink ref="E1:F1" location="Breakdown!B41" display="Totals"/>
  </hyperlinks>
  <pageMargins left="0.75" right="0.75" top="1" bottom="1" header="0.5" footer="0.5"/>
  <pageSetup scale="69" orientation="portrait" horizontalDpi="300" verticalDpi="300" r:id="rId1"/>
  <headerFooter alignWithMargins="0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workbookViewId="0">
      <pane ySplit="4" topLeftCell="A5" activePane="bottomLeft" state="frozen"/>
      <selection activeCell="A5" sqref="A5"/>
      <selection pane="bottomLeft" activeCell="A5" sqref="A5"/>
    </sheetView>
  </sheetViews>
  <sheetFormatPr defaultColWidth="9.140625" defaultRowHeight="18" x14ac:dyDescent="0.25"/>
  <cols>
    <col min="1" max="1" width="17.28515625" style="18" customWidth="1"/>
    <col min="2" max="2" width="13.7109375" style="24" customWidth="1"/>
    <col min="3" max="3" width="39" style="24" customWidth="1"/>
    <col min="4" max="6" width="20.7109375" style="100" customWidth="1"/>
    <col min="7" max="16384" width="9.140625" style="24"/>
  </cols>
  <sheetData>
    <row r="1" spans="1:6" ht="27" thickBot="1" x14ac:dyDescent="0.45">
      <c r="A1" s="14" t="s">
        <v>66</v>
      </c>
      <c r="B1" s="22"/>
      <c r="C1" s="22"/>
      <c r="E1" s="117" t="s">
        <v>22</v>
      </c>
      <c r="F1" s="119"/>
    </row>
    <row r="2" spans="1:6" ht="18.75" thickBot="1" x14ac:dyDescent="0.3">
      <c r="A2" s="15" t="s">
        <v>26</v>
      </c>
      <c r="B2" s="4">
        <f>Breakdown!G3</f>
        <v>0.05</v>
      </c>
      <c r="C2" s="27" t="s">
        <v>28</v>
      </c>
      <c r="D2" s="101" t="s">
        <v>39</v>
      </c>
      <c r="E2" s="108" t="str">
        <f>Breakdown!A2</f>
        <v>ENTER COMPANY NAME (2015)</v>
      </c>
      <c r="F2" s="108"/>
    </row>
    <row r="3" spans="1:6" ht="18.75" thickBot="1" x14ac:dyDescent="0.3">
      <c r="A3" s="16" t="s">
        <v>27</v>
      </c>
      <c r="B3" s="3">
        <f>Breakdown!G4</f>
        <v>7.0000000000000007E-2</v>
      </c>
      <c r="C3" s="28" t="s">
        <v>19</v>
      </c>
      <c r="D3" s="102">
        <f>SUM(D4:D2000)</f>
        <v>0</v>
      </c>
      <c r="E3" s="103">
        <f>SUM(E4:E2000)</f>
        <v>0</v>
      </c>
      <c r="F3" s="104">
        <f>SUM(F4:F2000)</f>
        <v>0</v>
      </c>
    </row>
    <row r="4" spans="1:6" x14ac:dyDescent="0.25">
      <c r="A4" s="17" t="s">
        <v>45</v>
      </c>
      <c r="B4" s="23" t="s">
        <v>46</v>
      </c>
      <c r="C4" s="23" t="s">
        <v>18</v>
      </c>
      <c r="D4" s="105" t="s">
        <v>0</v>
      </c>
      <c r="E4" s="105" t="s">
        <v>1</v>
      </c>
      <c r="F4" s="105" t="s">
        <v>2</v>
      </c>
    </row>
    <row r="5" spans="1:6" x14ac:dyDescent="0.25">
      <c r="E5" s="100">
        <f t="shared" ref="E5:E19" si="0">IF($D$2="G",D5*$B$2/(1+$B$2),IF($D$2="GP",D5*$B$2/(1+$B$2+$B$3),0))</f>
        <v>0</v>
      </c>
      <c r="F5" s="100">
        <f>D5-E5</f>
        <v>0</v>
      </c>
    </row>
    <row r="6" spans="1:6" x14ac:dyDescent="0.25">
      <c r="E6" s="100">
        <f t="shared" si="0"/>
        <v>0</v>
      </c>
      <c r="F6" s="100">
        <f t="shared" ref="F6:F19" si="1">D6-E6</f>
        <v>0</v>
      </c>
    </row>
    <row r="7" spans="1:6" x14ac:dyDescent="0.25">
      <c r="E7" s="100">
        <f t="shared" si="0"/>
        <v>0</v>
      </c>
      <c r="F7" s="100">
        <f t="shared" si="1"/>
        <v>0</v>
      </c>
    </row>
    <row r="8" spans="1:6" x14ac:dyDescent="0.25">
      <c r="E8" s="100">
        <f t="shared" si="0"/>
        <v>0</v>
      </c>
      <c r="F8" s="100">
        <f t="shared" si="1"/>
        <v>0</v>
      </c>
    </row>
    <row r="9" spans="1:6" x14ac:dyDescent="0.25">
      <c r="E9" s="100">
        <f t="shared" si="0"/>
        <v>0</v>
      </c>
      <c r="F9" s="100">
        <f t="shared" si="1"/>
        <v>0</v>
      </c>
    </row>
    <row r="10" spans="1:6" x14ac:dyDescent="0.25">
      <c r="E10" s="100">
        <f t="shared" si="0"/>
        <v>0</v>
      </c>
      <c r="F10" s="100">
        <f t="shared" si="1"/>
        <v>0</v>
      </c>
    </row>
    <row r="11" spans="1:6" x14ac:dyDescent="0.25">
      <c r="E11" s="100">
        <f t="shared" si="0"/>
        <v>0</v>
      </c>
      <c r="F11" s="100">
        <f t="shared" si="1"/>
        <v>0</v>
      </c>
    </row>
    <row r="12" spans="1:6" x14ac:dyDescent="0.25">
      <c r="E12" s="100">
        <f t="shared" si="0"/>
        <v>0</v>
      </c>
      <c r="F12" s="100">
        <f t="shared" si="1"/>
        <v>0</v>
      </c>
    </row>
    <row r="13" spans="1:6" x14ac:dyDescent="0.25">
      <c r="E13" s="100">
        <f t="shared" si="0"/>
        <v>0</v>
      </c>
      <c r="F13" s="100">
        <f t="shared" si="1"/>
        <v>0</v>
      </c>
    </row>
    <row r="14" spans="1:6" x14ac:dyDescent="0.25">
      <c r="E14" s="100">
        <f t="shared" si="0"/>
        <v>0</v>
      </c>
      <c r="F14" s="100">
        <f t="shared" si="1"/>
        <v>0</v>
      </c>
    </row>
    <row r="15" spans="1:6" x14ac:dyDescent="0.25">
      <c r="E15" s="100">
        <f t="shared" si="0"/>
        <v>0</v>
      </c>
      <c r="F15" s="100">
        <f t="shared" si="1"/>
        <v>0</v>
      </c>
    </row>
    <row r="16" spans="1:6" x14ac:dyDescent="0.25">
      <c r="E16" s="100">
        <f t="shared" si="0"/>
        <v>0</v>
      </c>
      <c r="F16" s="100">
        <f t="shared" si="1"/>
        <v>0</v>
      </c>
    </row>
    <row r="17" spans="1:6" x14ac:dyDescent="0.25">
      <c r="E17" s="100">
        <f t="shared" si="0"/>
        <v>0</v>
      </c>
      <c r="F17" s="100">
        <f t="shared" si="1"/>
        <v>0</v>
      </c>
    </row>
    <row r="18" spans="1:6" x14ac:dyDescent="0.25">
      <c r="E18" s="100">
        <f t="shared" si="0"/>
        <v>0</v>
      </c>
      <c r="F18" s="100">
        <f t="shared" si="1"/>
        <v>0</v>
      </c>
    </row>
    <row r="19" spans="1:6" x14ac:dyDescent="0.25">
      <c r="A19" s="19"/>
      <c r="B19" s="25"/>
      <c r="C19" s="25"/>
      <c r="D19" s="106"/>
      <c r="E19" s="100">
        <f t="shared" si="0"/>
        <v>0</v>
      </c>
      <c r="F19" s="106">
        <f t="shared" si="1"/>
        <v>0</v>
      </c>
    </row>
    <row r="20" spans="1:6" x14ac:dyDescent="0.25">
      <c r="A20" s="20"/>
      <c r="B20" s="26"/>
      <c r="C20" s="29"/>
      <c r="D20" s="106"/>
      <c r="E20" s="106"/>
      <c r="F20" s="106"/>
    </row>
  </sheetData>
  <mergeCells count="1">
    <mergeCell ref="E1:F1"/>
  </mergeCells>
  <phoneticPr fontId="8" type="noConversion"/>
  <hyperlinks>
    <hyperlink ref="E1:F1" location="Breakdown!B42" display="Totals"/>
  </hyperlinks>
  <pageMargins left="0.75" right="0.75" top="1" bottom="1" header="0.5" footer="0.5"/>
  <pageSetup scale="69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20"/>
  <sheetViews>
    <sheetView workbookViewId="0">
      <pane ySplit="4" topLeftCell="A5" activePane="bottomLeft" state="frozen"/>
      <selection activeCell="D13" sqref="D13"/>
      <selection pane="bottomLeft" activeCell="D13" sqref="D13"/>
    </sheetView>
  </sheetViews>
  <sheetFormatPr defaultColWidth="9.140625" defaultRowHeight="18" x14ac:dyDescent="0.25"/>
  <cols>
    <col min="1" max="1" width="16.140625" style="18" customWidth="1"/>
    <col min="2" max="2" width="13.7109375" style="24" customWidth="1"/>
    <col min="3" max="3" width="33.7109375" style="24" customWidth="1"/>
    <col min="4" max="7" width="21.28515625" style="100" customWidth="1"/>
    <col min="8" max="16384" width="9.140625" style="24"/>
  </cols>
  <sheetData>
    <row r="1" spans="1:7" ht="27" thickBot="1" x14ac:dyDescent="0.45">
      <c r="A1" s="14" t="s">
        <v>96</v>
      </c>
      <c r="B1" s="22"/>
      <c r="C1" s="22"/>
      <c r="E1" s="117" t="s">
        <v>22</v>
      </c>
      <c r="F1" s="118"/>
      <c r="G1" s="119"/>
    </row>
    <row r="2" spans="1:7" ht="18.75" thickBot="1" x14ac:dyDescent="0.3">
      <c r="A2" s="15" t="s">
        <v>26</v>
      </c>
      <c r="B2" s="4">
        <f>Breakdown!G3</f>
        <v>0.05</v>
      </c>
      <c r="C2" s="27" t="s">
        <v>28</v>
      </c>
      <c r="D2" s="101" t="s">
        <v>38</v>
      </c>
      <c r="E2" s="120" t="str">
        <f>Breakdown!A2</f>
        <v>ENTER COMPANY NAME (2015)</v>
      </c>
      <c r="F2" s="121"/>
      <c r="G2" s="121"/>
    </row>
    <row r="3" spans="1:7" ht="18.75" thickBot="1" x14ac:dyDescent="0.3">
      <c r="A3" s="16" t="s">
        <v>27</v>
      </c>
      <c r="B3" s="3">
        <f>Breakdown!G4</f>
        <v>7.0000000000000007E-2</v>
      </c>
      <c r="C3" s="28" t="s">
        <v>19</v>
      </c>
      <c r="D3" s="102">
        <f>SUM(D4:D2000)</f>
        <v>0</v>
      </c>
      <c r="E3" s="103">
        <f>SUM(E4:E2000)</f>
        <v>0</v>
      </c>
      <c r="F3" s="103">
        <f>SUM(F4:F2000)</f>
        <v>0</v>
      </c>
      <c r="G3" s="104">
        <f>SUM(G4:G2000)</f>
        <v>0</v>
      </c>
    </row>
    <row r="4" spans="1:7" x14ac:dyDescent="0.25">
      <c r="A4" s="17" t="s">
        <v>45</v>
      </c>
      <c r="B4" s="23" t="s">
        <v>46</v>
      </c>
      <c r="C4" s="23" t="s">
        <v>18</v>
      </c>
      <c r="D4" s="105" t="s">
        <v>0</v>
      </c>
      <c r="E4" s="105" t="s">
        <v>1</v>
      </c>
      <c r="F4" s="105" t="s">
        <v>25</v>
      </c>
      <c r="G4" s="105" t="s">
        <v>2</v>
      </c>
    </row>
    <row r="5" spans="1:7" x14ac:dyDescent="0.25">
      <c r="E5" s="100">
        <f t="shared" ref="E5:E19" si="0">IF($D$2="G",D5*$B$2/(1+$B$2),IF($D$2="GP",D5*$B$2/(1+$B$2+$B$3),0))</f>
        <v>0</v>
      </c>
      <c r="F5" s="100">
        <f t="shared" ref="F5:F19" si="1">IF($D$2="G",0,IF($D$2="GP",D5*$B$3/(1+$B$2+$B$3),0))</f>
        <v>0</v>
      </c>
      <c r="G5" s="100">
        <f t="shared" ref="G5:G19" si="2">D5-E5-F5</f>
        <v>0</v>
      </c>
    </row>
    <row r="6" spans="1:7" x14ac:dyDescent="0.25">
      <c r="E6" s="100">
        <f t="shared" si="0"/>
        <v>0</v>
      </c>
      <c r="F6" s="100">
        <f t="shared" si="1"/>
        <v>0</v>
      </c>
      <c r="G6" s="100">
        <f t="shared" si="2"/>
        <v>0</v>
      </c>
    </row>
    <row r="7" spans="1:7" x14ac:dyDescent="0.25">
      <c r="E7" s="100">
        <f t="shared" si="0"/>
        <v>0</v>
      </c>
      <c r="F7" s="100">
        <f t="shared" si="1"/>
        <v>0</v>
      </c>
      <c r="G7" s="100">
        <f t="shared" si="2"/>
        <v>0</v>
      </c>
    </row>
    <row r="8" spans="1:7" x14ac:dyDescent="0.25">
      <c r="E8" s="100">
        <f t="shared" si="0"/>
        <v>0</v>
      </c>
      <c r="F8" s="100">
        <f t="shared" si="1"/>
        <v>0</v>
      </c>
      <c r="G8" s="100">
        <f t="shared" si="2"/>
        <v>0</v>
      </c>
    </row>
    <row r="9" spans="1:7" x14ac:dyDescent="0.25">
      <c r="E9" s="100">
        <f t="shared" si="0"/>
        <v>0</v>
      </c>
      <c r="F9" s="100">
        <f t="shared" si="1"/>
        <v>0</v>
      </c>
      <c r="G9" s="100">
        <f t="shared" si="2"/>
        <v>0</v>
      </c>
    </row>
    <row r="10" spans="1:7" x14ac:dyDescent="0.25">
      <c r="E10" s="100">
        <f t="shared" si="0"/>
        <v>0</v>
      </c>
      <c r="F10" s="100">
        <f t="shared" si="1"/>
        <v>0</v>
      </c>
      <c r="G10" s="100">
        <f t="shared" si="2"/>
        <v>0</v>
      </c>
    </row>
    <row r="11" spans="1:7" x14ac:dyDescent="0.25">
      <c r="E11" s="100">
        <f t="shared" si="0"/>
        <v>0</v>
      </c>
      <c r="F11" s="100">
        <f t="shared" si="1"/>
        <v>0</v>
      </c>
      <c r="G11" s="100">
        <f t="shared" si="2"/>
        <v>0</v>
      </c>
    </row>
    <row r="12" spans="1:7" x14ac:dyDescent="0.25">
      <c r="E12" s="100">
        <f t="shared" si="0"/>
        <v>0</v>
      </c>
      <c r="F12" s="100">
        <f t="shared" si="1"/>
        <v>0</v>
      </c>
      <c r="G12" s="100">
        <f t="shared" si="2"/>
        <v>0</v>
      </c>
    </row>
    <row r="13" spans="1:7" x14ac:dyDescent="0.25">
      <c r="E13" s="100">
        <f t="shared" si="0"/>
        <v>0</v>
      </c>
      <c r="F13" s="100">
        <f t="shared" si="1"/>
        <v>0</v>
      </c>
      <c r="G13" s="100">
        <f t="shared" si="2"/>
        <v>0</v>
      </c>
    </row>
    <row r="14" spans="1:7" x14ac:dyDescent="0.25">
      <c r="E14" s="100">
        <f t="shared" si="0"/>
        <v>0</v>
      </c>
      <c r="F14" s="100">
        <f t="shared" si="1"/>
        <v>0</v>
      </c>
      <c r="G14" s="100">
        <f t="shared" si="2"/>
        <v>0</v>
      </c>
    </row>
    <row r="15" spans="1:7" x14ac:dyDescent="0.25">
      <c r="E15" s="100">
        <f t="shared" si="0"/>
        <v>0</v>
      </c>
      <c r="F15" s="100">
        <f t="shared" si="1"/>
        <v>0</v>
      </c>
      <c r="G15" s="100">
        <f t="shared" si="2"/>
        <v>0</v>
      </c>
    </row>
    <row r="16" spans="1:7" x14ac:dyDescent="0.25">
      <c r="E16" s="100">
        <f t="shared" si="0"/>
        <v>0</v>
      </c>
      <c r="F16" s="100">
        <f t="shared" si="1"/>
        <v>0</v>
      </c>
      <c r="G16" s="100">
        <f t="shared" si="2"/>
        <v>0</v>
      </c>
    </row>
    <row r="17" spans="1:7" x14ac:dyDescent="0.25">
      <c r="E17" s="100">
        <f t="shared" si="0"/>
        <v>0</v>
      </c>
      <c r="F17" s="100">
        <f t="shared" si="1"/>
        <v>0</v>
      </c>
      <c r="G17" s="100">
        <f t="shared" si="2"/>
        <v>0</v>
      </c>
    </row>
    <row r="18" spans="1:7" x14ac:dyDescent="0.25">
      <c r="E18" s="100">
        <f t="shared" si="0"/>
        <v>0</v>
      </c>
      <c r="F18" s="100">
        <f t="shared" si="1"/>
        <v>0</v>
      </c>
      <c r="G18" s="100">
        <f t="shared" si="2"/>
        <v>0</v>
      </c>
    </row>
    <row r="19" spans="1:7" x14ac:dyDescent="0.25">
      <c r="A19" s="19"/>
      <c r="B19" s="25"/>
      <c r="C19" s="25"/>
      <c r="D19" s="106"/>
      <c r="E19" s="100">
        <f t="shared" si="0"/>
        <v>0</v>
      </c>
      <c r="F19" s="100">
        <f t="shared" si="1"/>
        <v>0</v>
      </c>
      <c r="G19" s="100">
        <f t="shared" si="2"/>
        <v>0</v>
      </c>
    </row>
    <row r="20" spans="1:7" x14ac:dyDescent="0.25">
      <c r="A20" s="20"/>
      <c r="B20" s="26"/>
      <c r="C20" s="29"/>
      <c r="D20" s="106"/>
      <c r="E20" s="106"/>
      <c r="F20" s="106"/>
      <c r="G20" s="106"/>
    </row>
  </sheetData>
  <mergeCells count="2">
    <mergeCell ref="E1:G1"/>
    <mergeCell ref="E2:G2"/>
  </mergeCells>
  <phoneticPr fontId="8" type="noConversion"/>
  <hyperlinks>
    <hyperlink ref="E1:G1" location="Breakdown!B8" display="Totals"/>
    <hyperlink ref="E2:G2" location="Breakdown!A2" display="Breakdown!A2"/>
  </hyperlinks>
  <pageMargins left="0.75" right="0.75" top="1" bottom="1" header="0.5" footer="0.5"/>
  <pageSetup scale="61" orientation="portrait" horizontalDpi="300" verticalDpi="300" r:id="rId1"/>
  <headerFooter alignWithMargins="0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workbookViewId="0">
      <pane ySplit="4" topLeftCell="A5" activePane="bottomLeft" state="frozen"/>
      <selection activeCell="A5" sqref="A5"/>
      <selection pane="bottomLeft" activeCell="A5" sqref="A5"/>
    </sheetView>
  </sheetViews>
  <sheetFormatPr defaultColWidth="9.140625" defaultRowHeight="18" x14ac:dyDescent="0.25"/>
  <cols>
    <col min="1" max="1" width="16.5703125" style="18" customWidth="1"/>
    <col min="2" max="2" width="13.7109375" style="24" customWidth="1"/>
    <col min="3" max="3" width="39" style="24" customWidth="1"/>
    <col min="4" max="6" width="20.7109375" style="100" customWidth="1"/>
    <col min="7" max="16384" width="9.140625" style="24"/>
  </cols>
  <sheetData>
    <row r="1" spans="1:6" ht="27" thickBot="1" x14ac:dyDescent="0.45">
      <c r="A1" s="21" t="s">
        <v>57</v>
      </c>
      <c r="B1" s="22"/>
      <c r="C1" s="22"/>
      <c r="E1" s="117" t="s">
        <v>22</v>
      </c>
      <c r="F1" s="119"/>
    </row>
    <row r="2" spans="1:6" ht="18.75" thickBot="1" x14ac:dyDescent="0.3">
      <c r="A2" s="15" t="s">
        <v>26</v>
      </c>
      <c r="B2" s="4">
        <v>2.5000000000000001E-2</v>
      </c>
      <c r="C2" s="27" t="s">
        <v>28</v>
      </c>
      <c r="D2" s="101" t="s">
        <v>39</v>
      </c>
      <c r="E2" s="108" t="str">
        <f>Breakdown!A2</f>
        <v>ENTER COMPANY NAME (2015)</v>
      </c>
      <c r="F2" s="108"/>
    </row>
    <row r="3" spans="1:6" ht="18.75" thickBot="1" x14ac:dyDescent="0.3">
      <c r="A3" s="16" t="s">
        <v>27</v>
      </c>
      <c r="B3" s="3">
        <v>0</v>
      </c>
      <c r="C3" s="28" t="s">
        <v>19</v>
      </c>
      <c r="D3" s="102">
        <f>SUM(D4:D2000)</f>
        <v>0</v>
      </c>
      <c r="E3" s="103">
        <f>SUM(E4:E2000)</f>
        <v>0</v>
      </c>
      <c r="F3" s="104">
        <f>SUM(F4:F2000)</f>
        <v>0</v>
      </c>
    </row>
    <row r="4" spans="1:6" x14ac:dyDescent="0.25">
      <c r="A4" s="17" t="s">
        <v>45</v>
      </c>
      <c r="B4" s="23" t="s">
        <v>46</v>
      </c>
      <c r="C4" s="23" t="s">
        <v>18</v>
      </c>
      <c r="D4" s="105" t="s">
        <v>0</v>
      </c>
      <c r="E4" s="105" t="s">
        <v>1</v>
      </c>
      <c r="F4" s="105" t="s">
        <v>2</v>
      </c>
    </row>
    <row r="5" spans="1:6" x14ac:dyDescent="0.25">
      <c r="E5" s="100">
        <f t="shared" ref="E5:E19" si="0">IF($D$2="G",D5*$B$2/(1+$B$2),IF($D$2="GP",D5*$B$2/(1+$B$2+$B$3),0))</f>
        <v>0</v>
      </c>
      <c r="F5" s="100">
        <f>D5-E5</f>
        <v>0</v>
      </c>
    </row>
    <row r="6" spans="1:6" x14ac:dyDescent="0.25">
      <c r="E6" s="100">
        <f t="shared" si="0"/>
        <v>0</v>
      </c>
      <c r="F6" s="100">
        <f t="shared" ref="F6:F19" si="1">D6-E6</f>
        <v>0</v>
      </c>
    </row>
    <row r="7" spans="1:6" x14ac:dyDescent="0.25">
      <c r="E7" s="100">
        <f t="shared" si="0"/>
        <v>0</v>
      </c>
      <c r="F7" s="100">
        <f t="shared" si="1"/>
        <v>0</v>
      </c>
    </row>
    <row r="8" spans="1:6" x14ac:dyDescent="0.25">
      <c r="E8" s="100">
        <f t="shared" si="0"/>
        <v>0</v>
      </c>
      <c r="F8" s="100">
        <f t="shared" si="1"/>
        <v>0</v>
      </c>
    </row>
    <row r="9" spans="1:6" x14ac:dyDescent="0.25">
      <c r="E9" s="100">
        <f t="shared" si="0"/>
        <v>0</v>
      </c>
      <c r="F9" s="100">
        <f t="shared" si="1"/>
        <v>0</v>
      </c>
    </row>
    <row r="10" spans="1:6" x14ac:dyDescent="0.25">
      <c r="E10" s="100">
        <f t="shared" si="0"/>
        <v>0</v>
      </c>
      <c r="F10" s="100">
        <f t="shared" si="1"/>
        <v>0</v>
      </c>
    </row>
    <row r="11" spans="1:6" x14ac:dyDescent="0.25">
      <c r="E11" s="100">
        <f t="shared" si="0"/>
        <v>0</v>
      </c>
      <c r="F11" s="100">
        <f t="shared" si="1"/>
        <v>0</v>
      </c>
    </row>
    <row r="12" spans="1:6" x14ac:dyDescent="0.25">
      <c r="E12" s="100">
        <f t="shared" si="0"/>
        <v>0</v>
      </c>
      <c r="F12" s="100">
        <f t="shared" si="1"/>
        <v>0</v>
      </c>
    </row>
    <row r="13" spans="1:6" x14ac:dyDescent="0.25">
      <c r="E13" s="100">
        <f t="shared" si="0"/>
        <v>0</v>
      </c>
      <c r="F13" s="100">
        <f t="shared" si="1"/>
        <v>0</v>
      </c>
    </row>
    <row r="14" spans="1:6" x14ac:dyDescent="0.25">
      <c r="E14" s="100">
        <f t="shared" si="0"/>
        <v>0</v>
      </c>
      <c r="F14" s="100">
        <f t="shared" si="1"/>
        <v>0</v>
      </c>
    </row>
    <row r="15" spans="1:6" x14ac:dyDescent="0.25">
      <c r="E15" s="100">
        <f t="shared" si="0"/>
        <v>0</v>
      </c>
      <c r="F15" s="100">
        <f t="shared" si="1"/>
        <v>0</v>
      </c>
    </row>
    <row r="16" spans="1:6" x14ac:dyDescent="0.25">
      <c r="E16" s="100">
        <f t="shared" si="0"/>
        <v>0</v>
      </c>
      <c r="F16" s="100">
        <f t="shared" si="1"/>
        <v>0</v>
      </c>
    </row>
    <row r="17" spans="1:6" x14ac:dyDescent="0.25">
      <c r="E17" s="100">
        <f t="shared" si="0"/>
        <v>0</v>
      </c>
      <c r="F17" s="100">
        <f t="shared" si="1"/>
        <v>0</v>
      </c>
    </row>
    <row r="18" spans="1:6" x14ac:dyDescent="0.25">
      <c r="E18" s="100">
        <f t="shared" si="0"/>
        <v>0</v>
      </c>
      <c r="F18" s="100">
        <f t="shared" si="1"/>
        <v>0</v>
      </c>
    </row>
    <row r="19" spans="1:6" x14ac:dyDescent="0.25">
      <c r="A19" s="19"/>
      <c r="B19" s="25"/>
      <c r="C19" s="25"/>
      <c r="D19" s="106"/>
      <c r="E19" s="100">
        <f t="shared" si="0"/>
        <v>0</v>
      </c>
      <c r="F19" s="106">
        <f t="shared" si="1"/>
        <v>0</v>
      </c>
    </row>
    <row r="20" spans="1:6" x14ac:dyDescent="0.25">
      <c r="A20" s="20"/>
      <c r="B20" s="26"/>
      <c r="C20" s="29"/>
      <c r="D20" s="106"/>
      <c r="E20" s="106"/>
      <c r="F20" s="106"/>
    </row>
  </sheetData>
  <mergeCells count="1">
    <mergeCell ref="E1:F1"/>
  </mergeCells>
  <phoneticPr fontId="8" type="noConversion"/>
  <hyperlinks>
    <hyperlink ref="E1:F1" location="Breakdown!B43" display="Totals"/>
  </hyperlinks>
  <pageMargins left="0.75" right="0.75" top="1" bottom="1" header="0.5" footer="0.5"/>
  <pageSetup scale="69" orientation="portrait" horizontalDpi="300" verticalDpi="300" r:id="rId1"/>
  <headerFooter alignWithMargins="0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workbookViewId="0">
      <pane ySplit="4" topLeftCell="A5" activePane="bottomLeft" state="frozen"/>
      <selection activeCell="A5" sqref="A5"/>
      <selection pane="bottomLeft" activeCell="E1" sqref="E1:F1"/>
    </sheetView>
  </sheetViews>
  <sheetFormatPr defaultColWidth="9.140625" defaultRowHeight="18" x14ac:dyDescent="0.25"/>
  <cols>
    <col min="1" max="1" width="16.140625" style="18" customWidth="1"/>
    <col min="2" max="2" width="13.7109375" style="24" customWidth="1"/>
    <col min="3" max="3" width="39" style="24" customWidth="1"/>
    <col min="4" max="6" width="20.7109375" style="100" customWidth="1"/>
    <col min="7" max="16384" width="9.140625" style="24"/>
  </cols>
  <sheetData>
    <row r="1" spans="1:6" ht="27" thickBot="1" x14ac:dyDescent="0.45">
      <c r="A1" s="14" t="s">
        <v>97</v>
      </c>
      <c r="B1" s="22"/>
      <c r="C1" s="22"/>
      <c r="E1" s="117" t="s">
        <v>22</v>
      </c>
      <c r="F1" s="119"/>
    </row>
    <row r="2" spans="1:6" ht="18.75" thickBot="1" x14ac:dyDescent="0.3">
      <c r="A2" s="15" t="s">
        <v>26</v>
      </c>
      <c r="B2" s="4">
        <v>0.05</v>
      </c>
      <c r="C2" s="27" t="s">
        <v>28</v>
      </c>
      <c r="D2" s="101" t="s">
        <v>38</v>
      </c>
      <c r="E2" s="108" t="str">
        <f>Breakdown!A2</f>
        <v>ENTER COMPANY NAME (2015)</v>
      </c>
      <c r="F2" s="108"/>
    </row>
    <row r="3" spans="1:6" ht="18.75" thickBot="1" x14ac:dyDescent="0.3">
      <c r="A3" s="16" t="s">
        <v>27</v>
      </c>
      <c r="B3" s="3">
        <f>Breakdown!G4</f>
        <v>7.0000000000000007E-2</v>
      </c>
      <c r="C3" s="28" t="s">
        <v>19</v>
      </c>
      <c r="D3" s="102">
        <f>SUM(D4:D2000)</f>
        <v>0</v>
      </c>
      <c r="E3" s="103">
        <f>SUM(E4:E2000)</f>
        <v>0</v>
      </c>
      <c r="F3" s="104">
        <f>SUM(F4:F2000)</f>
        <v>0</v>
      </c>
    </row>
    <row r="4" spans="1:6" x14ac:dyDescent="0.25">
      <c r="A4" s="17" t="s">
        <v>45</v>
      </c>
      <c r="B4" s="23" t="s">
        <v>46</v>
      </c>
      <c r="C4" s="23" t="s">
        <v>18</v>
      </c>
      <c r="D4" s="105" t="s">
        <v>0</v>
      </c>
      <c r="E4" s="105" t="s">
        <v>1</v>
      </c>
      <c r="F4" s="105" t="s">
        <v>2</v>
      </c>
    </row>
    <row r="5" spans="1:6" x14ac:dyDescent="0.25">
      <c r="E5" s="100">
        <f t="shared" ref="E5:E19" si="0">IF($D$2="G",D5*$B$2/(1+$B$2),IF($D$2="GP",D5*$B$2/(1+$B$2+$B$3),0))</f>
        <v>0</v>
      </c>
      <c r="F5" s="100">
        <f>D5-E5</f>
        <v>0</v>
      </c>
    </row>
    <row r="6" spans="1:6" x14ac:dyDescent="0.25">
      <c r="E6" s="100">
        <f t="shared" si="0"/>
        <v>0</v>
      </c>
      <c r="F6" s="100">
        <f t="shared" ref="F6:F19" si="1">D6-E6</f>
        <v>0</v>
      </c>
    </row>
    <row r="7" spans="1:6" x14ac:dyDescent="0.25">
      <c r="E7" s="100">
        <f t="shared" si="0"/>
        <v>0</v>
      </c>
      <c r="F7" s="100">
        <f t="shared" si="1"/>
        <v>0</v>
      </c>
    </row>
    <row r="8" spans="1:6" x14ac:dyDescent="0.25">
      <c r="E8" s="100">
        <f t="shared" si="0"/>
        <v>0</v>
      </c>
      <c r="F8" s="100">
        <f t="shared" si="1"/>
        <v>0</v>
      </c>
    </row>
    <row r="9" spans="1:6" x14ac:dyDescent="0.25">
      <c r="E9" s="100">
        <f t="shared" si="0"/>
        <v>0</v>
      </c>
      <c r="F9" s="100">
        <f t="shared" si="1"/>
        <v>0</v>
      </c>
    </row>
    <row r="10" spans="1:6" x14ac:dyDescent="0.25">
      <c r="E10" s="100">
        <f t="shared" si="0"/>
        <v>0</v>
      </c>
      <c r="F10" s="100">
        <f t="shared" si="1"/>
        <v>0</v>
      </c>
    </row>
    <row r="11" spans="1:6" x14ac:dyDescent="0.25">
      <c r="E11" s="100">
        <f t="shared" si="0"/>
        <v>0</v>
      </c>
      <c r="F11" s="100">
        <f t="shared" si="1"/>
        <v>0</v>
      </c>
    </row>
    <row r="12" spans="1:6" x14ac:dyDescent="0.25">
      <c r="E12" s="100">
        <f t="shared" si="0"/>
        <v>0</v>
      </c>
      <c r="F12" s="100">
        <f t="shared" si="1"/>
        <v>0</v>
      </c>
    </row>
    <row r="13" spans="1:6" x14ac:dyDescent="0.25">
      <c r="E13" s="100">
        <f t="shared" si="0"/>
        <v>0</v>
      </c>
      <c r="F13" s="100">
        <f t="shared" si="1"/>
        <v>0</v>
      </c>
    </row>
    <row r="14" spans="1:6" x14ac:dyDescent="0.25">
      <c r="E14" s="100">
        <f t="shared" si="0"/>
        <v>0</v>
      </c>
      <c r="F14" s="100">
        <f t="shared" si="1"/>
        <v>0</v>
      </c>
    </row>
    <row r="15" spans="1:6" x14ac:dyDescent="0.25">
      <c r="E15" s="100">
        <f t="shared" si="0"/>
        <v>0</v>
      </c>
      <c r="F15" s="100">
        <f t="shared" si="1"/>
        <v>0</v>
      </c>
    </row>
    <row r="16" spans="1:6" x14ac:dyDescent="0.25">
      <c r="E16" s="100">
        <f t="shared" si="0"/>
        <v>0</v>
      </c>
      <c r="F16" s="100">
        <f t="shared" si="1"/>
        <v>0</v>
      </c>
    </row>
    <row r="17" spans="1:6" x14ac:dyDescent="0.25">
      <c r="E17" s="100">
        <f t="shared" si="0"/>
        <v>0</v>
      </c>
      <c r="F17" s="100">
        <f t="shared" si="1"/>
        <v>0</v>
      </c>
    </row>
    <row r="18" spans="1:6" x14ac:dyDescent="0.25">
      <c r="E18" s="100">
        <f t="shared" si="0"/>
        <v>0</v>
      </c>
      <c r="F18" s="100">
        <f t="shared" si="1"/>
        <v>0</v>
      </c>
    </row>
    <row r="19" spans="1:6" x14ac:dyDescent="0.25">
      <c r="A19" s="19"/>
      <c r="B19" s="25"/>
      <c r="C19" s="25"/>
      <c r="D19" s="106"/>
      <c r="E19" s="100">
        <f t="shared" si="0"/>
        <v>0</v>
      </c>
      <c r="F19" s="106">
        <f t="shared" si="1"/>
        <v>0</v>
      </c>
    </row>
    <row r="20" spans="1:6" x14ac:dyDescent="0.25">
      <c r="A20" s="20"/>
      <c r="B20" s="26"/>
      <c r="C20" s="29"/>
      <c r="D20" s="106"/>
      <c r="E20" s="106"/>
      <c r="F20" s="106"/>
    </row>
  </sheetData>
  <mergeCells count="1">
    <mergeCell ref="E1:F1"/>
  </mergeCells>
  <phoneticPr fontId="8" type="noConversion"/>
  <hyperlinks>
    <hyperlink ref="E1:F1" location="Breakdown!B44" display="Totals"/>
  </hyperlinks>
  <pageMargins left="0.75" right="0.75" top="1" bottom="1" header="0.5" footer="0.5"/>
  <pageSetup scale="69" orientation="portrait" horizontalDpi="300" verticalDpi="300" r:id="rId1"/>
  <headerFooter alignWithMargins="0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20"/>
  <sheetViews>
    <sheetView workbookViewId="0">
      <pane ySplit="4" topLeftCell="A5" activePane="bottomLeft" state="frozen"/>
      <selection activeCell="A5" sqref="A5"/>
      <selection pane="bottomLeft" activeCell="E1" sqref="E1:F1"/>
    </sheetView>
  </sheetViews>
  <sheetFormatPr defaultColWidth="9.140625" defaultRowHeight="18" x14ac:dyDescent="0.25"/>
  <cols>
    <col min="1" max="1" width="16.42578125" style="18" customWidth="1"/>
    <col min="2" max="2" width="13.7109375" style="24" customWidth="1"/>
    <col min="3" max="3" width="39" style="24" customWidth="1"/>
    <col min="4" max="6" width="20.7109375" style="100" customWidth="1"/>
    <col min="7" max="16384" width="9.140625" style="24"/>
  </cols>
  <sheetData>
    <row r="1" spans="1:7" ht="27" thickBot="1" x14ac:dyDescent="0.45">
      <c r="A1" s="14" t="s">
        <v>37</v>
      </c>
      <c r="B1" s="22"/>
      <c r="C1" s="22"/>
      <c r="E1" s="117" t="s">
        <v>22</v>
      </c>
      <c r="F1" s="119"/>
    </row>
    <row r="2" spans="1:7" ht="18.75" thickBot="1" x14ac:dyDescent="0.3">
      <c r="A2" s="15" t="s">
        <v>26</v>
      </c>
      <c r="B2" s="4">
        <f>Breakdown!G3</f>
        <v>0.05</v>
      </c>
      <c r="C2" s="27" t="s">
        <v>28</v>
      </c>
      <c r="D2" s="101" t="s">
        <v>38</v>
      </c>
      <c r="E2" s="108" t="str">
        <f>Breakdown!A2</f>
        <v>ENTER COMPANY NAME (2015)</v>
      </c>
      <c r="F2" s="108"/>
    </row>
    <row r="3" spans="1:7" ht="18.75" thickBot="1" x14ac:dyDescent="0.3">
      <c r="A3" s="16" t="s">
        <v>27</v>
      </c>
      <c r="B3" s="3">
        <f>Breakdown!G4</f>
        <v>7.0000000000000007E-2</v>
      </c>
      <c r="C3" s="28" t="s">
        <v>19</v>
      </c>
      <c r="D3" s="102">
        <f>SUM(D4:D2000)</f>
        <v>0</v>
      </c>
      <c r="E3" s="103">
        <f>SUM(E4:E2000)</f>
        <v>0</v>
      </c>
      <c r="F3" s="104">
        <f>SUM(F4:F2000)</f>
        <v>0</v>
      </c>
      <c r="G3" s="107"/>
    </row>
    <row r="4" spans="1:7" x14ac:dyDescent="0.25">
      <c r="A4" s="17" t="s">
        <v>45</v>
      </c>
      <c r="B4" s="23" t="s">
        <v>46</v>
      </c>
      <c r="C4" s="23" t="s">
        <v>18</v>
      </c>
      <c r="D4" s="105" t="s">
        <v>0</v>
      </c>
      <c r="E4" s="105" t="s">
        <v>1</v>
      </c>
      <c r="F4" s="105" t="s">
        <v>2</v>
      </c>
    </row>
    <row r="5" spans="1:7" x14ac:dyDescent="0.25">
      <c r="E5" s="100">
        <f t="shared" ref="E5:E19" si="0">IF($D$2="G",D5*$B$2/(1+$B$2),IF($D$2="GP",D5*$B$2/(1+$B$2+$B$3),0))</f>
        <v>0</v>
      </c>
      <c r="F5" s="100">
        <f>D5-E5</f>
        <v>0</v>
      </c>
    </row>
    <row r="6" spans="1:7" x14ac:dyDescent="0.25">
      <c r="E6" s="100">
        <f t="shared" si="0"/>
        <v>0</v>
      </c>
      <c r="F6" s="100">
        <f t="shared" ref="F6:F19" si="1">D6-E6</f>
        <v>0</v>
      </c>
    </row>
    <row r="7" spans="1:7" x14ac:dyDescent="0.25">
      <c r="E7" s="100">
        <f t="shared" si="0"/>
        <v>0</v>
      </c>
      <c r="F7" s="100">
        <f t="shared" si="1"/>
        <v>0</v>
      </c>
    </row>
    <row r="8" spans="1:7" x14ac:dyDescent="0.25">
      <c r="E8" s="100">
        <f t="shared" si="0"/>
        <v>0</v>
      </c>
      <c r="F8" s="100">
        <f t="shared" si="1"/>
        <v>0</v>
      </c>
    </row>
    <row r="9" spans="1:7" x14ac:dyDescent="0.25">
      <c r="E9" s="100">
        <f t="shared" si="0"/>
        <v>0</v>
      </c>
      <c r="F9" s="100">
        <f t="shared" si="1"/>
        <v>0</v>
      </c>
    </row>
    <row r="10" spans="1:7" x14ac:dyDescent="0.25">
      <c r="E10" s="100">
        <f t="shared" si="0"/>
        <v>0</v>
      </c>
      <c r="F10" s="100">
        <f t="shared" si="1"/>
        <v>0</v>
      </c>
    </row>
    <row r="11" spans="1:7" x14ac:dyDescent="0.25">
      <c r="E11" s="100">
        <f t="shared" si="0"/>
        <v>0</v>
      </c>
      <c r="F11" s="100">
        <f t="shared" si="1"/>
        <v>0</v>
      </c>
    </row>
    <row r="12" spans="1:7" x14ac:dyDescent="0.25">
      <c r="E12" s="100">
        <f t="shared" si="0"/>
        <v>0</v>
      </c>
      <c r="F12" s="100">
        <f t="shared" si="1"/>
        <v>0</v>
      </c>
    </row>
    <row r="13" spans="1:7" x14ac:dyDescent="0.25">
      <c r="E13" s="100">
        <f t="shared" si="0"/>
        <v>0</v>
      </c>
      <c r="F13" s="100">
        <f t="shared" si="1"/>
        <v>0</v>
      </c>
    </row>
    <row r="14" spans="1:7" x14ac:dyDescent="0.25">
      <c r="E14" s="100">
        <f t="shared" si="0"/>
        <v>0</v>
      </c>
      <c r="F14" s="100">
        <f t="shared" si="1"/>
        <v>0</v>
      </c>
    </row>
    <row r="15" spans="1:7" x14ac:dyDescent="0.25">
      <c r="E15" s="100">
        <f t="shared" si="0"/>
        <v>0</v>
      </c>
      <c r="F15" s="100">
        <f t="shared" si="1"/>
        <v>0</v>
      </c>
    </row>
    <row r="16" spans="1:7" x14ac:dyDescent="0.25">
      <c r="E16" s="100">
        <f t="shared" si="0"/>
        <v>0</v>
      </c>
      <c r="F16" s="100">
        <f t="shared" si="1"/>
        <v>0</v>
      </c>
    </row>
    <row r="17" spans="1:6" x14ac:dyDescent="0.25">
      <c r="E17" s="100">
        <f t="shared" si="0"/>
        <v>0</v>
      </c>
      <c r="F17" s="100">
        <f t="shared" si="1"/>
        <v>0</v>
      </c>
    </row>
    <row r="18" spans="1:6" x14ac:dyDescent="0.25">
      <c r="E18" s="100">
        <f t="shared" si="0"/>
        <v>0</v>
      </c>
      <c r="F18" s="100">
        <f t="shared" si="1"/>
        <v>0</v>
      </c>
    </row>
    <row r="19" spans="1:6" x14ac:dyDescent="0.25">
      <c r="A19" s="19"/>
      <c r="B19" s="25"/>
      <c r="C19" s="25"/>
      <c r="D19" s="106"/>
      <c r="E19" s="100">
        <f t="shared" si="0"/>
        <v>0</v>
      </c>
      <c r="F19" s="106">
        <f t="shared" si="1"/>
        <v>0</v>
      </c>
    </row>
    <row r="20" spans="1:6" x14ac:dyDescent="0.25">
      <c r="A20" s="20"/>
      <c r="B20" s="26"/>
      <c r="C20" s="29"/>
      <c r="D20" s="106"/>
      <c r="F20" s="106"/>
    </row>
  </sheetData>
  <mergeCells count="1">
    <mergeCell ref="E1:F1"/>
  </mergeCells>
  <phoneticPr fontId="8" type="noConversion"/>
  <hyperlinks>
    <hyperlink ref="E1:F1" location="Breakdown!B45" display="Totals"/>
  </hyperlinks>
  <pageMargins left="0.75" right="0.75" top="1" bottom="1" header="0.5" footer="0.5"/>
  <pageSetup scale="69" orientation="portrait" horizontalDpi="300" verticalDpi="300" r:id="rId1"/>
  <headerFooter alignWithMargins="0"/>
  <legacy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workbookViewId="0">
      <pane ySplit="4" topLeftCell="A5" activePane="bottomLeft" state="frozen"/>
      <selection activeCell="A5" sqref="A5"/>
      <selection pane="bottomLeft" activeCell="A5" sqref="A5"/>
    </sheetView>
  </sheetViews>
  <sheetFormatPr defaultColWidth="9.140625" defaultRowHeight="18" x14ac:dyDescent="0.25"/>
  <cols>
    <col min="1" max="1" width="17.28515625" style="18" customWidth="1"/>
    <col min="2" max="2" width="13.7109375" style="24" customWidth="1"/>
    <col min="3" max="3" width="39" style="24" customWidth="1"/>
    <col min="4" max="6" width="20.7109375" style="100" customWidth="1"/>
    <col min="7" max="16384" width="9.140625" style="24"/>
  </cols>
  <sheetData>
    <row r="1" spans="1:6" ht="27" thickBot="1" x14ac:dyDescent="0.45">
      <c r="A1" s="14" t="s">
        <v>67</v>
      </c>
      <c r="B1" s="22"/>
      <c r="C1" s="22"/>
      <c r="E1" s="117" t="s">
        <v>22</v>
      </c>
      <c r="F1" s="119"/>
    </row>
    <row r="2" spans="1:6" ht="18.75" thickBot="1" x14ac:dyDescent="0.3">
      <c r="A2" s="15" t="s">
        <v>26</v>
      </c>
      <c r="B2" s="4">
        <f>Breakdown!G3</f>
        <v>0.05</v>
      </c>
      <c r="C2" s="27" t="s">
        <v>28</v>
      </c>
      <c r="D2" s="101" t="s">
        <v>39</v>
      </c>
      <c r="E2" s="108" t="str">
        <f>Breakdown!A2</f>
        <v>ENTER COMPANY NAME (2015)</v>
      </c>
      <c r="F2" s="108"/>
    </row>
    <row r="3" spans="1:6" ht="18.75" thickBot="1" x14ac:dyDescent="0.3">
      <c r="A3" s="16" t="s">
        <v>27</v>
      </c>
      <c r="B3" s="3">
        <f>Breakdown!G4</f>
        <v>7.0000000000000007E-2</v>
      </c>
      <c r="C3" s="28" t="s">
        <v>19</v>
      </c>
      <c r="D3" s="102">
        <f>SUM(D4:D2000)</f>
        <v>0</v>
      </c>
      <c r="E3" s="103">
        <f>SUM(E4:E2000)</f>
        <v>0</v>
      </c>
      <c r="F3" s="104">
        <f>SUM(F4:F2000)</f>
        <v>0</v>
      </c>
    </row>
    <row r="4" spans="1:6" x14ac:dyDescent="0.25">
      <c r="A4" s="17" t="s">
        <v>45</v>
      </c>
      <c r="B4" s="23" t="s">
        <v>46</v>
      </c>
      <c r="C4" s="23" t="s">
        <v>18</v>
      </c>
      <c r="D4" s="105" t="s">
        <v>0</v>
      </c>
      <c r="E4" s="105" t="s">
        <v>1</v>
      </c>
      <c r="F4" s="105" t="s">
        <v>2</v>
      </c>
    </row>
    <row r="5" spans="1:6" x14ac:dyDescent="0.25">
      <c r="E5" s="100">
        <f t="shared" ref="E5:E19" si="0">IF($D$2="G",D5*$B$2/(1+$B$2),IF($D$2="GP",D5*$B$2/(1+$B$2+$B$3),0))</f>
        <v>0</v>
      </c>
      <c r="F5" s="100">
        <f>D5-E5</f>
        <v>0</v>
      </c>
    </row>
    <row r="6" spans="1:6" x14ac:dyDescent="0.25">
      <c r="E6" s="100">
        <f t="shared" si="0"/>
        <v>0</v>
      </c>
      <c r="F6" s="100">
        <f t="shared" ref="F6:F19" si="1">D6-E6</f>
        <v>0</v>
      </c>
    </row>
    <row r="7" spans="1:6" x14ac:dyDescent="0.25">
      <c r="E7" s="100">
        <f t="shared" si="0"/>
        <v>0</v>
      </c>
      <c r="F7" s="100">
        <f t="shared" si="1"/>
        <v>0</v>
      </c>
    </row>
    <row r="8" spans="1:6" x14ac:dyDescent="0.25">
      <c r="E8" s="100">
        <f t="shared" si="0"/>
        <v>0</v>
      </c>
      <c r="F8" s="100">
        <f t="shared" si="1"/>
        <v>0</v>
      </c>
    </row>
    <row r="9" spans="1:6" x14ac:dyDescent="0.25">
      <c r="E9" s="100">
        <f t="shared" si="0"/>
        <v>0</v>
      </c>
      <c r="F9" s="100">
        <f t="shared" si="1"/>
        <v>0</v>
      </c>
    </row>
    <row r="10" spans="1:6" x14ac:dyDescent="0.25">
      <c r="E10" s="100">
        <f t="shared" si="0"/>
        <v>0</v>
      </c>
      <c r="F10" s="100">
        <f t="shared" si="1"/>
        <v>0</v>
      </c>
    </row>
    <row r="11" spans="1:6" x14ac:dyDescent="0.25">
      <c r="E11" s="100">
        <f t="shared" si="0"/>
        <v>0</v>
      </c>
      <c r="F11" s="100">
        <f t="shared" si="1"/>
        <v>0</v>
      </c>
    </row>
    <row r="12" spans="1:6" x14ac:dyDescent="0.25">
      <c r="E12" s="100">
        <f t="shared" si="0"/>
        <v>0</v>
      </c>
      <c r="F12" s="100">
        <f t="shared" si="1"/>
        <v>0</v>
      </c>
    </row>
    <row r="13" spans="1:6" x14ac:dyDescent="0.25">
      <c r="E13" s="100">
        <f t="shared" si="0"/>
        <v>0</v>
      </c>
      <c r="F13" s="100">
        <f t="shared" si="1"/>
        <v>0</v>
      </c>
    </row>
    <row r="14" spans="1:6" x14ac:dyDescent="0.25">
      <c r="E14" s="100">
        <f t="shared" si="0"/>
        <v>0</v>
      </c>
      <c r="F14" s="100">
        <f t="shared" si="1"/>
        <v>0</v>
      </c>
    </row>
    <row r="15" spans="1:6" x14ac:dyDescent="0.25">
      <c r="E15" s="100">
        <f t="shared" si="0"/>
        <v>0</v>
      </c>
      <c r="F15" s="100">
        <f t="shared" si="1"/>
        <v>0</v>
      </c>
    </row>
    <row r="16" spans="1:6" x14ac:dyDescent="0.25">
      <c r="E16" s="100">
        <f t="shared" si="0"/>
        <v>0</v>
      </c>
      <c r="F16" s="100">
        <f t="shared" si="1"/>
        <v>0</v>
      </c>
    </row>
    <row r="17" spans="1:6" x14ac:dyDescent="0.25">
      <c r="E17" s="100">
        <f t="shared" si="0"/>
        <v>0</v>
      </c>
      <c r="F17" s="100">
        <f t="shared" si="1"/>
        <v>0</v>
      </c>
    </row>
    <row r="18" spans="1:6" x14ac:dyDescent="0.25">
      <c r="E18" s="100">
        <f t="shared" si="0"/>
        <v>0</v>
      </c>
      <c r="F18" s="100">
        <f t="shared" si="1"/>
        <v>0</v>
      </c>
    </row>
    <row r="19" spans="1:6" x14ac:dyDescent="0.25">
      <c r="A19" s="19"/>
      <c r="B19" s="25"/>
      <c r="C19" s="25"/>
      <c r="D19" s="106"/>
      <c r="E19" s="100">
        <f t="shared" si="0"/>
        <v>0</v>
      </c>
      <c r="F19" s="106">
        <f t="shared" si="1"/>
        <v>0</v>
      </c>
    </row>
    <row r="20" spans="1:6" x14ac:dyDescent="0.25">
      <c r="A20" s="20"/>
      <c r="B20" s="26"/>
      <c r="C20" s="29"/>
      <c r="D20" s="106"/>
      <c r="E20" s="106"/>
      <c r="F20" s="106"/>
    </row>
  </sheetData>
  <mergeCells count="1">
    <mergeCell ref="E1:F1"/>
  </mergeCells>
  <phoneticPr fontId="8" type="noConversion"/>
  <hyperlinks>
    <hyperlink ref="E1:F1" location="Breakdown!B46" display="Totals"/>
  </hyperlinks>
  <pageMargins left="0.75" right="0.75" top="1" bottom="1" header="0.5" footer="0.5"/>
  <pageSetup scale="69" orientation="portrait" horizontalDpi="300" verticalDpi="300" r:id="rId1"/>
  <headerFooter alignWithMargins="0"/>
  <legacy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workbookViewId="0">
      <pane ySplit="4" topLeftCell="A5" activePane="bottomLeft" state="frozen"/>
      <selection activeCell="A5" sqref="A5"/>
      <selection pane="bottomLeft" activeCell="A5" sqref="A5"/>
    </sheetView>
  </sheetViews>
  <sheetFormatPr defaultColWidth="9.140625" defaultRowHeight="18" x14ac:dyDescent="0.25"/>
  <cols>
    <col min="1" max="1" width="18.42578125" style="18" customWidth="1"/>
    <col min="2" max="2" width="13.7109375" style="24" customWidth="1"/>
    <col min="3" max="3" width="39" style="24" customWidth="1"/>
    <col min="4" max="6" width="20.7109375" style="100" customWidth="1"/>
    <col min="7" max="16384" width="9.140625" style="24"/>
  </cols>
  <sheetData>
    <row r="1" spans="1:6" ht="27" thickBot="1" x14ac:dyDescent="0.45">
      <c r="A1" s="14" t="s">
        <v>58</v>
      </c>
      <c r="B1" s="22"/>
      <c r="C1" s="22"/>
      <c r="E1" s="117" t="s">
        <v>22</v>
      </c>
      <c r="F1" s="119"/>
    </row>
    <row r="2" spans="1:6" ht="18.75" thickBot="1" x14ac:dyDescent="0.3">
      <c r="A2" s="15" t="s">
        <v>26</v>
      </c>
      <c r="B2" s="4">
        <f>Breakdown!G3</f>
        <v>0.05</v>
      </c>
      <c r="C2" s="27" t="s">
        <v>28</v>
      </c>
      <c r="D2" s="101" t="s">
        <v>40</v>
      </c>
      <c r="E2" s="108" t="str">
        <f>Breakdown!A2</f>
        <v>ENTER COMPANY NAME (2015)</v>
      </c>
      <c r="F2" s="108"/>
    </row>
    <row r="3" spans="1:6" ht="18.75" thickBot="1" x14ac:dyDescent="0.3">
      <c r="A3" s="16" t="s">
        <v>27</v>
      </c>
      <c r="B3" s="3">
        <f>Breakdown!G4</f>
        <v>7.0000000000000007E-2</v>
      </c>
      <c r="C3" s="28" t="s">
        <v>19</v>
      </c>
      <c r="D3" s="102">
        <f>SUM(D4:D2000)</f>
        <v>0</v>
      </c>
      <c r="E3" s="103">
        <f>SUM(E4:E2000)</f>
        <v>0</v>
      </c>
      <c r="F3" s="104">
        <f>SUM(F4:F2000)</f>
        <v>0</v>
      </c>
    </row>
    <row r="4" spans="1:6" x14ac:dyDescent="0.25">
      <c r="A4" s="17" t="s">
        <v>45</v>
      </c>
      <c r="B4" s="23" t="s">
        <v>46</v>
      </c>
      <c r="C4" s="23" t="s">
        <v>18</v>
      </c>
      <c r="D4" s="105" t="s">
        <v>0</v>
      </c>
      <c r="E4" s="105" t="s">
        <v>1</v>
      </c>
      <c r="F4" s="105" t="s">
        <v>2</v>
      </c>
    </row>
    <row r="5" spans="1:6" x14ac:dyDescent="0.25">
      <c r="E5" s="100">
        <f t="shared" ref="E5:E19" si="0">IF($D$2="G",D5*$B$2/(1+$B$2),IF($D$2="GP",D5*$B$2/(1+$B$2+$B$3),0))</f>
        <v>0</v>
      </c>
      <c r="F5" s="100">
        <f>D5-E5</f>
        <v>0</v>
      </c>
    </row>
    <row r="6" spans="1:6" x14ac:dyDescent="0.25">
      <c r="E6" s="100">
        <f t="shared" si="0"/>
        <v>0</v>
      </c>
      <c r="F6" s="100">
        <f t="shared" ref="F6:F19" si="1">D6-E6</f>
        <v>0</v>
      </c>
    </row>
    <row r="7" spans="1:6" x14ac:dyDescent="0.25">
      <c r="E7" s="100">
        <f t="shared" si="0"/>
        <v>0</v>
      </c>
      <c r="F7" s="100">
        <f t="shared" si="1"/>
        <v>0</v>
      </c>
    </row>
    <row r="8" spans="1:6" x14ac:dyDescent="0.25">
      <c r="E8" s="100">
        <f t="shared" si="0"/>
        <v>0</v>
      </c>
      <c r="F8" s="100">
        <f t="shared" si="1"/>
        <v>0</v>
      </c>
    </row>
    <row r="9" spans="1:6" x14ac:dyDescent="0.25">
      <c r="E9" s="100">
        <f t="shared" si="0"/>
        <v>0</v>
      </c>
      <c r="F9" s="100">
        <f t="shared" si="1"/>
        <v>0</v>
      </c>
    </row>
    <row r="10" spans="1:6" x14ac:dyDescent="0.25">
      <c r="E10" s="100">
        <f t="shared" si="0"/>
        <v>0</v>
      </c>
      <c r="F10" s="100">
        <f t="shared" si="1"/>
        <v>0</v>
      </c>
    </row>
    <row r="11" spans="1:6" x14ac:dyDescent="0.25">
      <c r="E11" s="100">
        <f t="shared" si="0"/>
        <v>0</v>
      </c>
      <c r="F11" s="100">
        <f t="shared" si="1"/>
        <v>0</v>
      </c>
    </row>
    <row r="12" spans="1:6" x14ac:dyDescent="0.25">
      <c r="E12" s="100">
        <f t="shared" si="0"/>
        <v>0</v>
      </c>
      <c r="F12" s="100">
        <f t="shared" si="1"/>
        <v>0</v>
      </c>
    </row>
    <row r="13" spans="1:6" x14ac:dyDescent="0.25">
      <c r="E13" s="100">
        <f t="shared" si="0"/>
        <v>0</v>
      </c>
      <c r="F13" s="100">
        <f t="shared" si="1"/>
        <v>0</v>
      </c>
    </row>
    <row r="14" spans="1:6" x14ac:dyDescent="0.25">
      <c r="E14" s="100">
        <f t="shared" si="0"/>
        <v>0</v>
      </c>
      <c r="F14" s="100">
        <f t="shared" si="1"/>
        <v>0</v>
      </c>
    </row>
    <row r="15" spans="1:6" x14ac:dyDescent="0.25">
      <c r="E15" s="100">
        <f t="shared" si="0"/>
        <v>0</v>
      </c>
      <c r="F15" s="100">
        <f t="shared" si="1"/>
        <v>0</v>
      </c>
    </row>
    <row r="16" spans="1:6" x14ac:dyDescent="0.25">
      <c r="E16" s="100">
        <f t="shared" si="0"/>
        <v>0</v>
      </c>
      <c r="F16" s="100">
        <f t="shared" si="1"/>
        <v>0</v>
      </c>
    </row>
    <row r="17" spans="1:6" x14ac:dyDescent="0.25">
      <c r="E17" s="100">
        <f t="shared" si="0"/>
        <v>0</v>
      </c>
      <c r="F17" s="100">
        <f t="shared" si="1"/>
        <v>0</v>
      </c>
    </row>
    <row r="18" spans="1:6" x14ac:dyDescent="0.25">
      <c r="E18" s="100">
        <f t="shared" si="0"/>
        <v>0</v>
      </c>
      <c r="F18" s="100">
        <f t="shared" si="1"/>
        <v>0</v>
      </c>
    </row>
    <row r="19" spans="1:6" x14ac:dyDescent="0.25">
      <c r="A19" s="19"/>
      <c r="B19" s="25"/>
      <c r="C19" s="25"/>
      <c r="D19" s="106"/>
      <c r="E19" s="100">
        <f t="shared" si="0"/>
        <v>0</v>
      </c>
      <c r="F19" s="106">
        <f t="shared" si="1"/>
        <v>0</v>
      </c>
    </row>
    <row r="20" spans="1:6" x14ac:dyDescent="0.25">
      <c r="A20" s="20"/>
      <c r="B20" s="26"/>
      <c r="C20" s="29"/>
      <c r="D20" s="106"/>
      <c r="E20" s="106"/>
      <c r="F20" s="106"/>
    </row>
  </sheetData>
  <mergeCells count="1">
    <mergeCell ref="E1:F1"/>
  </mergeCells>
  <phoneticPr fontId="8" type="noConversion"/>
  <hyperlinks>
    <hyperlink ref="E1:F1" location="Breakdown!B47" display="Totals"/>
  </hyperlinks>
  <pageMargins left="0.75" right="0.75" top="1" bottom="1" header="0.5" footer="0.5"/>
  <pageSetup scale="68" orientation="portrait" horizontalDpi="300" verticalDpi="300" r:id="rId1"/>
  <headerFooter alignWithMargins="0"/>
  <legacy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workbookViewId="0">
      <pane ySplit="4" topLeftCell="A5" activePane="bottomLeft" state="frozen"/>
      <selection activeCell="A5" sqref="A5"/>
      <selection pane="bottomLeft" activeCell="A5" sqref="A5"/>
    </sheetView>
  </sheetViews>
  <sheetFormatPr defaultColWidth="9.140625" defaultRowHeight="18" x14ac:dyDescent="0.25"/>
  <cols>
    <col min="1" max="1" width="16.85546875" style="18" customWidth="1"/>
    <col min="2" max="2" width="13.7109375" style="24" customWidth="1"/>
    <col min="3" max="3" width="39" style="24" customWidth="1"/>
    <col min="4" max="6" width="20.7109375" style="100" customWidth="1"/>
    <col min="7" max="16384" width="9.140625" style="24"/>
  </cols>
  <sheetData>
    <row r="1" spans="1:6" ht="27" thickBot="1" x14ac:dyDescent="0.45">
      <c r="A1" s="14" t="s">
        <v>98</v>
      </c>
      <c r="B1" s="22"/>
      <c r="C1" s="22"/>
      <c r="E1" s="117" t="s">
        <v>22</v>
      </c>
      <c r="F1" s="119"/>
    </row>
    <row r="2" spans="1:6" ht="18.75" thickBot="1" x14ac:dyDescent="0.3">
      <c r="A2" s="15" t="s">
        <v>26</v>
      </c>
      <c r="B2" s="4">
        <f>Breakdown!G3</f>
        <v>0.05</v>
      </c>
      <c r="C2" s="27" t="s">
        <v>28</v>
      </c>
      <c r="D2" s="101" t="s">
        <v>38</v>
      </c>
      <c r="E2" s="108" t="str">
        <f>Breakdown!A2</f>
        <v>ENTER COMPANY NAME (2015)</v>
      </c>
      <c r="F2" s="108"/>
    </row>
    <row r="3" spans="1:6" ht="18.75" thickBot="1" x14ac:dyDescent="0.3">
      <c r="A3" s="16" t="s">
        <v>27</v>
      </c>
      <c r="B3" s="3">
        <f>Breakdown!G4</f>
        <v>7.0000000000000007E-2</v>
      </c>
      <c r="C3" s="28" t="s">
        <v>19</v>
      </c>
      <c r="D3" s="102">
        <f>SUM(D4:D2000)</f>
        <v>0</v>
      </c>
      <c r="E3" s="103">
        <f>SUM(E4:E2000)</f>
        <v>0</v>
      </c>
      <c r="F3" s="104">
        <f>SUM(F4:F2000)</f>
        <v>0</v>
      </c>
    </row>
    <row r="4" spans="1:6" x14ac:dyDescent="0.25">
      <c r="A4" s="17" t="s">
        <v>45</v>
      </c>
      <c r="B4" s="23" t="s">
        <v>46</v>
      </c>
      <c r="C4" s="23" t="s">
        <v>18</v>
      </c>
      <c r="D4" s="105" t="s">
        <v>0</v>
      </c>
      <c r="E4" s="105" t="s">
        <v>1</v>
      </c>
      <c r="F4" s="105" t="s">
        <v>2</v>
      </c>
    </row>
    <row r="5" spans="1:6" x14ac:dyDescent="0.25">
      <c r="E5" s="100">
        <f t="shared" ref="E5:E19" si="0">IF($D$2="G",D5*$B$2/(1+$B$2),IF($D$2="GP",D5*$B$2/(1+$B$2+$B$3),0))</f>
        <v>0</v>
      </c>
      <c r="F5" s="100">
        <f>D5-E5</f>
        <v>0</v>
      </c>
    </row>
    <row r="6" spans="1:6" x14ac:dyDescent="0.25">
      <c r="E6" s="100">
        <f t="shared" si="0"/>
        <v>0</v>
      </c>
      <c r="F6" s="100">
        <f t="shared" ref="F6:F19" si="1">D6-E6</f>
        <v>0</v>
      </c>
    </row>
    <row r="7" spans="1:6" x14ac:dyDescent="0.25">
      <c r="E7" s="100">
        <f t="shared" si="0"/>
        <v>0</v>
      </c>
      <c r="F7" s="100">
        <f t="shared" si="1"/>
        <v>0</v>
      </c>
    </row>
    <row r="8" spans="1:6" x14ac:dyDescent="0.25">
      <c r="E8" s="100">
        <f t="shared" si="0"/>
        <v>0</v>
      </c>
      <c r="F8" s="100">
        <f t="shared" si="1"/>
        <v>0</v>
      </c>
    </row>
    <row r="9" spans="1:6" x14ac:dyDescent="0.25">
      <c r="E9" s="100">
        <f t="shared" si="0"/>
        <v>0</v>
      </c>
      <c r="F9" s="100">
        <f t="shared" si="1"/>
        <v>0</v>
      </c>
    </row>
    <row r="10" spans="1:6" x14ac:dyDescent="0.25">
      <c r="E10" s="100">
        <f t="shared" si="0"/>
        <v>0</v>
      </c>
      <c r="F10" s="100">
        <f t="shared" si="1"/>
        <v>0</v>
      </c>
    </row>
    <row r="11" spans="1:6" x14ac:dyDescent="0.25">
      <c r="E11" s="100">
        <f t="shared" si="0"/>
        <v>0</v>
      </c>
      <c r="F11" s="100">
        <f t="shared" si="1"/>
        <v>0</v>
      </c>
    </row>
    <row r="12" spans="1:6" x14ac:dyDescent="0.25">
      <c r="E12" s="100">
        <f t="shared" si="0"/>
        <v>0</v>
      </c>
      <c r="F12" s="100">
        <f t="shared" si="1"/>
        <v>0</v>
      </c>
    </row>
    <row r="13" spans="1:6" x14ac:dyDescent="0.25">
      <c r="E13" s="100">
        <f t="shared" si="0"/>
        <v>0</v>
      </c>
      <c r="F13" s="100">
        <f t="shared" si="1"/>
        <v>0</v>
      </c>
    </row>
    <row r="14" spans="1:6" x14ac:dyDescent="0.25">
      <c r="E14" s="100">
        <f t="shared" si="0"/>
        <v>0</v>
      </c>
      <c r="F14" s="100">
        <f t="shared" si="1"/>
        <v>0</v>
      </c>
    </row>
    <row r="15" spans="1:6" x14ac:dyDescent="0.25">
      <c r="E15" s="100">
        <f t="shared" si="0"/>
        <v>0</v>
      </c>
      <c r="F15" s="100">
        <f t="shared" si="1"/>
        <v>0</v>
      </c>
    </row>
    <row r="16" spans="1:6" x14ac:dyDescent="0.25">
      <c r="E16" s="100">
        <f t="shared" si="0"/>
        <v>0</v>
      </c>
      <c r="F16" s="100">
        <f t="shared" si="1"/>
        <v>0</v>
      </c>
    </row>
    <row r="17" spans="1:6" x14ac:dyDescent="0.25">
      <c r="E17" s="100">
        <f t="shared" si="0"/>
        <v>0</v>
      </c>
      <c r="F17" s="100">
        <f t="shared" si="1"/>
        <v>0</v>
      </c>
    </row>
    <row r="18" spans="1:6" x14ac:dyDescent="0.25">
      <c r="E18" s="100">
        <f t="shared" si="0"/>
        <v>0</v>
      </c>
      <c r="F18" s="100">
        <f t="shared" si="1"/>
        <v>0</v>
      </c>
    </row>
    <row r="19" spans="1:6" x14ac:dyDescent="0.25">
      <c r="A19" s="19"/>
      <c r="B19" s="25"/>
      <c r="C19" s="25"/>
      <c r="D19" s="106"/>
      <c r="E19" s="100">
        <f t="shared" si="0"/>
        <v>0</v>
      </c>
      <c r="F19" s="106">
        <f t="shared" si="1"/>
        <v>0</v>
      </c>
    </row>
    <row r="20" spans="1:6" x14ac:dyDescent="0.25">
      <c r="A20" s="20"/>
      <c r="B20" s="26"/>
      <c r="C20" s="29"/>
      <c r="D20" s="106"/>
      <c r="E20" s="106"/>
      <c r="F20" s="106"/>
    </row>
  </sheetData>
  <mergeCells count="1">
    <mergeCell ref="E1:F1"/>
  </mergeCells>
  <phoneticPr fontId="8" type="noConversion"/>
  <hyperlinks>
    <hyperlink ref="E1:F1" location="Breakdown!B48" display="Totals"/>
  </hyperlinks>
  <pageMargins left="0.75" right="0.75" top="1" bottom="1" header="0.5" footer="0.5"/>
  <pageSetup scale="69" orientation="portrait" horizontalDpi="300" verticalDpi="300" r:id="rId1"/>
  <headerFooter alignWithMargins="0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workbookViewId="0">
      <pane ySplit="4" topLeftCell="A5" activePane="bottomLeft" state="frozen"/>
      <selection activeCell="A5" sqref="A5"/>
      <selection pane="bottomLeft" activeCell="A5" sqref="A5"/>
    </sheetView>
  </sheetViews>
  <sheetFormatPr defaultColWidth="9.140625" defaultRowHeight="18" x14ac:dyDescent="0.25"/>
  <cols>
    <col min="1" max="1" width="18" style="18" customWidth="1"/>
    <col min="2" max="2" width="13.7109375" style="24" customWidth="1"/>
    <col min="3" max="3" width="39" style="24" customWidth="1"/>
    <col min="4" max="6" width="20.7109375" style="100" customWidth="1"/>
    <col min="7" max="16384" width="9.140625" style="24"/>
  </cols>
  <sheetData>
    <row r="1" spans="1:6" ht="27" thickBot="1" x14ac:dyDescent="0.45">
      <c r="A1" s="14" t="s">
        <v>32</v>
      </c>
      <c r="B1" s="22"/>
      <c r="C1" s="22"/>
      <c r="E1" s="117" t="s">
        <v>22</v>
      </c>
      <c r="F1" s="119"/>
    </row>
    <row r="2" spans="1:6" ht="18.75" thickBot="1" x14ac:dyDescent="0.3">
      <c r="A2" s="15" t="s">
        <v>26</v>
      </c>
      <c r="B2" s="4">
        <f>Breakdown!G3</f>
        <v>0.05</v>
      </c>
      <c r="C2" s="27" t="s">
        <v>28</v>
      </c>
      <c r="D2" s="101" t="s">
        <v>40</v>
      </c>
      <c r="E2" s="108" t="str">
        <f>Breakdown!A2</f>
        <v>ENTER COMPANY NAME (2015)</v>
      </c>
      <c r="F2" s="108"/>
    </row>
    <row r="3" spans="1:6" ht="18.75" thickBot="1" x14ac:dyDescent="0.3">
      <c r="A3" s="16" t="s">
        <v>27</v>
      </c>
      <c r="B3" s="3">
        <f>Breakdown!G4</f>
        <v>7.0000000000000007E-2</v>
      </c>
      <c r="C3" s="28" t="s">
        <v>19</v>
      </c>
      <c r="D3" s="102">
        <f>SUM(D4:D2000)</f>
        <v>0</v>
      </c>
      <c r="E3" s="103">
        <f>SUM(E4:E2000)</f>
        <v>0</v>
      </c>
      <c r="F3" s="104">
        <f>SUM(F4:F2000)</f>
        <v>0</v>
      </c>
    </row>
    <row r="4" spans="1:6" x14ac:dyDescent="0.25">
      <c r="A4" s="17" t="s">
        <v>45</v>
      </c>
      <c r="B4" s="23" t="s">
        <v>46</v>
      </c>
      <c r="C4" s="23" t="s">
        <v>18</v>
      </c>
      <c r="D4" s="105" t="s">
        <v>0</v>
      </c>
      <c r="E4" s="105" t="s">
        <v>1</v>
      </c>
      <c r="F4" s="105" t="s">
        <v>2</v>
      </c>
    </row>
    <row r="5" spans="1:6" x14ac:dyDescent="0.25">
      <c r="E5" s="100">
        <f t="shared" ref="E5:E19" si="0">IF($D$2="G",D5*$B$2/(1+$B$2),IF($D$2="GP",D5*$B$2/(1+$B$2+$B$3),0))</f>
        <v>0</v>
      </c>
      <c r="F5" s="100">
        <f>D5-E5</f>
        <v>0</v>
      </c>
    </row>
    <row r="6" spans="1:6" x14ac:dyDescent="0.25">
      <c r="E6" s="100">
        <f t="shared" si="0"/>
        <v>0</v>
      </c>
      <c r="F6" s="100">
        <f t="shared" ref="F6:F19" si="1">D6-E6</f>
        <v>0</v>
      </c>
    </row>
    <row r="7" spans="1:6" x14ac:dyDescent="0.25">
      <c r="E7" s="100">
        <f t="shared" si="0"/>
        <v>0</v>
      </c>
      <c r="F7" s="100">
        <f t="shared" si="1"/>
        <v>0</v>
      </c>
    </row>
    <row r="8" spans="1:6" x14ac:dyDescent="0.25">
      <c r="E8" s="100">
        <f t="shared" si="0"/>
        <v>0</v>
      </c>
      <c r="F8" s="100">
        <f t="shared" si="1"/>
        <v>0</v>
      </c>
    </row>
    <row r="9" spans="1:6" x14ac:dyDescent="0.25">
      <c r="E9" s="100">
        <f t="shared" si="0"/>
        <v>0</v>
      </c>
      <c r="F9" s="100">
        <f t="shared" si="1"/>
        <v>0</v>
      </c>
    </row>
    <row r="10" spans="1:6" x14ac:dyDescent="0.25">
      <c r="E10" s="100">
        <f t="shared" si="0"/>
        <v>0</v>
      </c>
      <c r="F10" s="100">
        <f t="shared" si="1"/>
        <v>0</v>
      </c>
    </row>
    <row r="11" spans="1:6" x14ac:dyDescent="0.25">
      <c r="E11" s="100">
        <f t="shared" si="0"/>
        <v>0</v>
      </c>
      <c r="F11" s="100">
        <f t="shared" si="1"/>
        <v>0</v>
      </c>
    </row>
    <row r="12" spans="1:6" x14ac:dyDescent="0.25">
      <c r="E12" s="100">
        <f t="shared" si="0"/>
        <v>0</v>
      </c>
      <c r="F12" s="100">
        <f t="shared" si="1"/>
        <v>0</v>
      </c>
    </row>
    <row r="13" spans="1:6" x14ac:dyDescent="0.25">
      <c r="E13" s="100">
        <f t="shared" si="0"/>
        <v>0</v>
      </c>
      <c r="F13" s="100">
        <f t="shared" si="1"/>
        <v>0</v>
      </c>
    </row>
    <row r="14" spans="1:6" x14ac:dyDescent="0.25">
      <c r="E14" s="100">
        <f t="shared" si="0"/>
        <v>0</v>
      </c>
      <c r="F14" s="100">
        <f t="shared" si="1"/>
        <v>0</v>
      </c>
    </row>
    <row r="15" spans="1:6" x14ac:dyDescent="0.25">
      <c r="E15" s="100">
        <f t="shared" si="0"/>
        <v>0</v>
      </c>
      <c r="F15" s="100">
        <f t="shared" si="1"/>
        <v>0</v>
      </c>
    </row>
    <row r="16" spans="1:6" x14ac:dyDescent="0.25">
      <c r="E16" s="100">
        <f t="shared" si="0"/>
        <v>0</v>
      </c>
      <c r="F16" s="100">
        <f t="shared" si="1"/>
        <v>0</v>
      </c>
    </row>
    <row r="17" spans="1:6" x14ac:dyDescent="0.25">
      <c r="E17" s="100">
        <f t="shared" si="0"/>
        <v>0</v>
      </c>
      <c r="F17" s="100">
        <f t="shared" si="1"/>
        <v>0</v>
      </c>
    </row>
    <row r="18" spans="1:6" x14ac:dyDescent="0.25">
      <c r="E18" s="100">
        <f t="shared" si="0"/>
        <v>0</v>
      </c>
      <c r="F18" s="100">
        <f t="shared" si="1"/>
        <v>0</v>
      </c>
    </row>
    <row r="19" spans="1:6" x14ac:dyDescent="0.25">
      <c r="A19" s="19"/>
      <c r="B19" s="25"/>
      <c r="C19" s="25"/>
      <c r="D19" s="106"/>
      <c r="E19" s="100">
        <f t="shared" si="0"/>
        <v>0</v>
      </c>
      <c r="F19" s="106">
        <f t="shared" si="1"/>
        <v>0</v>
      </c>
    </row>
    <row r="20" spans="1:6" x14ac:dyDescent="0.25">
      <c r="A20" s="20"/>
      <c r="B20" s="26"/>
      <c r="C20" s="29"/>
      <c r="D20" s="106"/>
      <c r="E20" s="106"/>
      <c r="F20" s="106"/>
    </row>
  </sheetData>
  <mergeCells count="1">
    <mergeCell ref="E1:F1"/>
  </mergeCells>
  <phoneticPr fontId="8" type="noConversion"/>
  <hyperlinks>
    <hyperlink ref="E1:F1" location="Breakdown!B49" display="Totals"/>
  </hyperlinks>
  <pageMargins left="0.75" right="0.75" top="1" bottom="1" header="0.5" footer="0.5"/>
  <pageSetup scale="68" orientation="portrait" horizontalDpi="300" verticalDpi="300" r:id="rId1"/>
  <headerFooter alignWithMargins="0"/>
  <legacy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workbookViewId="0">
      <pane ySplit="4" topLeftCell="A5" activePane="bottomLeft" state="frozen"/>
      <selection activeCell="A5" sqref="A5"/>
      <selection pane="bottomLeft" activeCell="A5" sqref="A5"/>
    </sheetView>
  </sheetViews>
  <sheetFormatPr defaultColWidth="9.140625" defaultRowHeight="18" x14ac:dyDescent="0.25"/>
  <cols>
    <col min="1" max="1" width="17.42578125" style="18" customWidth="1"/>
    <col min="2" max="2" width="13.7109375" style="24" customWidth="1"/>
    <col min="3" max="3" width="39" style="24" customWidth="1"/>
    <col min="4" max="6" width="20.7109375" style="100" customWidth="1"/>
    <col min="7" max="16384" width="9.140625" style="24"/>
  </cols>
  <sheetData>
    <row r="1" spans="1:6" ht="27" thickBot="1" x14ac:dyDescent="0.45">
      <c r="A1" s="14" t="s">
        <v>105</v>
      </c>
      <c r="B1" s="22"/>
      <c r="C1" s="22"/>
      <c r="E1" s="117" t="s">
        <v>22</v>
      </c>
      <c r="F1" s="119"/>
    </row>
    <row r="2" spans="1:6" ht="18.75" thickBot="1" x14ac:dyDescent="0.3">
      <c r="A2" s="15" t="s">
        <v>26</v>
      </c>
      <c r="B2" s="4">
        <f>Breakdown!G3</f>
        <v>0.05</v>
      </c>
      <c r="C2" s="27" t="s">
        <v>28</v>
      </c>
      <c r="D2" s="101" t="s">
        <v>38</v>
      </c>
      <c r="E2" s="108" t="str">
        <f>Breakdown!A2</f>
        <v>ENTER COMPANY NAME (2015)</v>
      </c>
      <c r="F2" s="108"/>
    </row>
    <row r="3" spans="1:6" ht="18.75" thickBot="1" x14ac:dyDescent="0.3">
      <c r="A3" s="16" t="s">
        <v>27</v>
      </c>
      <c r="B3" s="3">
        <f>Breakdown!G4</f>
        <v>7.0000000000000007E-2</v>
      </c>
      <c r="C3" s="28" t="s">
        <v>19</v>
      </c>
      <c r="D3" s="102">
        <f>SUM(D4:D2000)</f>
        <v>0</v>
      </c>
      <c r="E3" s="103">
        <f>SUM(E4:E2000)</f>
        <v>0</v>
      </c>
      <c r="F3" s="104">
        <f>SUM(F4:F2000)</f>
        <v>0</v>
      </c>
    </row>
    <row r="4" spans="1:6" x14ac:dyDescent="0.25">
      <c r="A4" s="17" t="s">
        <v>45</v>
      </c>
      <c r="B4" s="23" t="s">
        <v>46</v>
      </c>
      <c r="C4" s="23" t="s">
        <v>18</v>
      </c>
      <c r="D4" s="105" t="s">
        <v>0</v>
      </c>
      <c r="E4" s="105" t="s">
        <v>1</v>
      </c>
      <c r="F4" s="105" t="s">
        <v>2</v>
      </c>
    </row>
    <row r="5" spans="1:6" x14ac:dyDescent="0.25">
      <c r="E5" s="100">
        <f t="shared" ref="E5:E19" si="0">IF($D$2="G",D5*$B$2/(1+$B$2),IF($D$2="GP",D5*$B$2/(1+$B$2+$B$3),0))</f>
        <v>0</v>
      </c>
      <c r="F5" s="100">
        <f>D5-E5</f>
        <v>0</v>
      </c>
    </row>
    <row r="6" spans="1:6" x14ac:dyDescent="0.25">
      <c r="E6" s="100">
        <f t="shared" si="0"/>
        <v>0</v>
      </c>
      <c r="F6" s="100">
        <f t="shared" ref="F6:F19" si="1">D6-E6</f>
        <v>0</v>
      </c>
    </row>
    <row r="7" spans="1:6" x14ac:dyDescent="0.25">
      <c r="E7" s="100">
        <f t="shared" si="0"/>
        <v>0</v>
      </c>
      <c r="F7" s="100">
        <f t="shared" si="1"/>
        <v>0</v>
      </c>
    </row>
    <row r="8" spans="1:6" x14ac:dyDescent="0.25">
      <c r="E8" s="100">
        <f t="shared" si="0"/>
        <v>0</v>
      </c>
      <c r="F8" s="100">
        <f t="shared" si="1"/>
        <v>0</v>
      </c>
    </row>
    <row r="9" spans="1:6" x14ac:dyDescent="0.25">
      <c r="E9" s="100">
        <f t="shared" si="0"/>
        <v>0</v>
      </c>
      <c r="F9" s="100">
        <f t="shared" si="1"/>
        <v>0</v>
      </c>
    </row>
    <row r="10" spans="1:6" x14ac:dyDescent="0.25">
      <c r="E10" s="100">
        <f t="shared" si="0"/>
        <v>0</v>
      </c>
      <c r="F10" s="100">
        <f t="shared" si="1"/>
        <v>0</v>
      </c>
    </row>
    <row r="11" spans="1:6" x14ac:dyDescent="0.25">
      <c r="E11" s="100">
        <f t="shared" si="0"/>
        <v>0</v>
      </c>
      <c r="F11" s="100">
        <f t="shared" si="1"/>
        <v>0</v>
      </c>
    </row>
    <row r="12" spans="1:6" x14ac:dyDescent="0.25">
      <c r="E12" s="100">
        <f t="shared" si="0"/>
        <v>0</v>
      </c>
      <c r="F12" s="100">
        <f t="shared" si="1"/>
        <v>0</v>
      </c>
    </row>
    <row r="13" spans="1:6" x14ac:dyDescent="0.25">
      <c r="E13" s="100">
        <f t="shared" si="0"/>
        <v>0</v>
      </c>
      <c r="F13" s="100">
        <f t="shared" si="1"/>
        <v>0</v>
      </c>
    </row>
    <row r="14" spans="1:6" x14ac:dyDescent="0.25">
      <c r="E14" s="100">
        <f t="shared" si="0"/>
        <v>0</v>
      </c>
      <c r="F14" s="100">
        <f t="shared" si="1"/>
        <v>0</v>
      </c>
    </row>
    <row r="15" spans="1:6" x14ac:dyDescent="0.25">
      <c r="E15" s="100">
        <f t="shared" si="0"/>
        <v>0</v>
      </c>
      <c r="F15" s="100">
        <f t="shared" si="1"/>
        <v>0</v>
      </c>
    </row>
    <row r="16" spans="1:6" x14ac:dyDescent="0.25">
      <c r="E16" s="100">
        <f t="shared" si="0"/>
        <v>0</v>
      </c>
      <c r="F16" s="100">
        <f t="shared" si="1"/>
        <v>0</v>
      </c>
    </row>
    <row r="17" spans="1:6" x14ac:dyDescent="0.25">
      <c r="E17" s="100">
        <f t="shared" si="0"/>
        <v>0</v>
      </c>
      <c r="F17" s="100">
        <f t="shared" si="1"/>
        <v>0</v>
      </c>
    </row>
    <row r="18" spans="1:6" x14ac:dyDescent="0.25">
      <c r="E18" s="100">
        <f t="shared" si="0"/>
        <v>0</v>
      </c>
      <c r="F18" s="100">
        <f t="shared" si="1"/>
        <v>0</v>
      </c>
    </row>
    <row r="19" spans="1:6" x14ac:dyDescent="0.25">
      <c r="A19" s="19"/>
      <c r="B19" s="25"/>
      <c r="C19" s="25"/>
      <c r="D19" s="106"/>
      <c r="E19" s="100">
        <f t="shared" si="0"/>
        <v>0</v>
      </c>
      <c r="F19" s="106">
        <f t="shared" si="1"/>
        <v>0</v>
      </c>
    </row>
    <row r="20" spans="1:6" x14ac:dyDescent="0.25">
      <c r="A20" s="20"/>
      <c r="B20" s="26"/>
      <c r="C20" s="29"/>
      <c r="D20" s="106"/>
      <c r="E20" s="106"/>
      <c r="F20" s="106"/>
    </row>
  </sheetData>
  <mergeCells count="1">
    <mergeCell ref="E1:F1"/>
  </mergeCells>
  <phoneticPr fontId="8" type="noConversion"/>
  <hyperlinks>
    <hyperlink ref="E1:F1" location="Breakdown!B50" display="Totals"/>
  </hyperlinks>
  <pageMargins left="0.75" right="0.75" top="1" bottom="1" header="0.5" footer="0.5"/>
  <pageSetup scale="68" orientation="portrait" horizontalDpi="300" verticalDpi="300" r:id="rId1"/>
  <headerFooter alignWithMargins="0"/>
  <legacy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workbookViewId="0">
      <pane ySplit="4" topLeftCell="A5" activePane="bottomLeft" state="frozen"/>
      <selection activeCell="A5" sqref="A5"/>
      <selection pane="bottomLeft" activeCell="A5" sqref="A5"/>
    </sheetView>
  </sheetViews>
  <sheetFormatPr defaultColWidth="9.140625" defaultRowHeight="18" x14ac:dyDescent="0.25"/>
  <cols>
    <col min="1" max="1" width="17.28515625" style="18" customWidth="1"/>
    <col min="2" max="2" width="13.7109375" style="24" customWidth="1"/>
    <col min="3" max="3" width="39" style="24" customWidth="1"/>
    <col min="4" max="6" width="20.7109375" style="100" customWidth="1"/>
    <col min="7" max="16384" width="9.140625" style="24"/>
  </cols>
  <sheetData>
    <row r="1" spans="1:6" ht="27" thickBot="1" x14ac:dyDescent="0.45">
      <c r="A1" s="14" t="s">
        <v>104</v>
      </c>
      <c r="B1" s="22"/>
      <c r="C1" s="22"/>
      <c r="E1" s="117" t="s">
        <v>22</v>
      </c>
      <c r="F1" s="119"/>
    </row>
    <row r="2" spans="1:6" ht="18.75" thickBot="1" x14ac:dyDescent="0.3">
      <c r="A2" s="15" t="s">
        <v>26</v>
      </c>
      <c r="B2" s="4">
        <f>Breakdown!G3</f>
        <v>0.05</v>
      </c>
      <c r="C2" s="27" t="s">
        <v>28</v>
      </c>
      <c r="D2" s="101" t="s">
        <v>38</v>
      </c>
      <c r="E2" s="108" t="str">
        <f>Breakdown!A2</f>
        <v>ENTER COMPANY NAME (2015)</v>
      </c>
      <c r="F2" s="108"/>
    </row>
    <row r="3" spans="1:6" ht="18.75" thickBot="1" x14ac:dyDescent="0.3">
      <c r="A3" s="16" t="s">
        <v>27</v>
      </c>
      <c r="B3" s="3">
        <f>Breakdown!G4</f>
        <v>7.0000000000000007E-2</v>
      </c>
      <c r="C3" s="28" t="s">
        <v>19</v>
      </c>
      <c r="D3" s="102">
        <f>SUM(D4:D2000)</f>
        <v>0</v>
      </c>
      <c r="E3" s="103">
        <f>SUM(E4:E2000)</f>
        <v>0</v>
      </c>
      <c r="F3" s="104">
        <f>SUM(F4:F2000)</f>
        <v>0</v>
      </c>
    </row>
    <row r="4" spans="1:6" x14ac:dyDescent="0.25">
      <c r="A4" s="17" t="s">
        <v>45</v>
      </c>
      <c r="B4" s="23" t="s">
        <v>46</v>
      </c>
      <c r="C4" s="23" t="s">
        <v>18</v>
      </c>
      <c r="D4" s="105" t="s">
        <v>0</v>
      </c>
      <c r="E4" s="105" t="s">
        <v>1</v>
      </c>
      <c r="F4" s="105" t="s">
        <v>2</v>
      </c>
    </row>
    <row r="5" spans="1:6" x14ac:dyDescent="0.25">
      <c r="E5" s="100">
        <f t="shared" ref="E5:E19" si="0">IF($D$2="G",D5*$B$2/(1+$B$2),IF($D$2="GP",D5*$B$2/(1+$B$2+$B$3),0))</f>
        <v>0</v>
      </c>
      <c r="F5" s="100">
        <f>D5-E5</f>
        <v>0</v>
      </c>
    </row>
    <row r="6" spans="1:6" x14ac:dyDescent="0.25">
      <c r="E6" s="100">
        <f t="shared" si="0"/>
        <v>0</v>
      </c>
      <c r="F6" s="100">
        <f t="shared" ref="F6:F19" si="1">D6-E6</f>
        <v>0</v>
      </c>
    </row>
    <row r="7" spans="1:6" x14ac:dyDescent="0.25">
      <c r="E7" s="100">
        <f t="shared" si="0"/>
        <v>0</v>
      </c>
      <c r="F7" s="100">
        <f t="shared" si="1"/>
        <v>0</v>
      </c>
    </row>
    <row r="8" spans="1:6" x14ac:dyDescent="0.25">
      <c r="E8" s="100">
        <f t="shared" si="0"/>
        <v>0</v>
      </c>
      <c r="F8" s="100">
        <f t="shared" si="1"/>
        <v>0</v>
      </c>
    </row>
    <row r="9" spans="1:6" x14ac:dyDescent="0.25">
      <c r="E9" s="100">
        <f t="shared" si="0"/>
        <v>0</v>
      </c>
      <c r="F9" s="100">
        <f t="shared" si="1"/>
        <v>0</v>
      </c>
    </row>
    <row r="10" spans="1:6" x14ac:dyDescent="0.25">
      <c r="E10" s="100">
        <f t="shared" si="0"/>
        <v>0</v>
      </c>
      <c r="F10" s="100">
        <f t="shared" si="1"/>
        <v>0</v>
      </c>
    </row>
    <row r="11" spans="1:6" x14ac:dyDescent="0.25">
      <c r="E11" s="100">
        <f t="shared" si="0"/>
        <v>0</v>
      </c>
      <c r="F11" s="100">
        <f t="shared" si="1"/>
        <v>0</v>
      </c>
    </row>
    <row r="12" spans="1:6" x14ac:dyDescent="0.25">
      <c r="E12" s="100">
        <f t="shared" si="0"/>
        <v>0</v>
      </c>
      <c r="F12" s="100">
        <f t="shared" si="1"/>
        <v>0</v>
      </c>
    </row>
    <row r="13" spans="1:6" x14ac:dyDescent="0.25">
      <c r="E13" s="100">
        <f t="shared" si="0"/>
        <v>0</v>
      </c>
      <c r="F13" s="100">
        <f t="shared" si="1"/>
        <v>0</v>
      </c>
    </row>
    <row r="14" spans="1:6" x14ac:dyDescent="0.25">
      <c r="E14" s="100">
        <f t="shared" si="0"/>
        <v>0</v>
      </c>
      <c r="F14" s="100">
        <f t="shared" si="1"/>
        <v>0</v>
      </c>
    </row>
    <row r="15" spans="1:6" x14ac:dyDescent="0.25">
      <c r="E15" s="100">
        <f t="shared" si="0"/>
        <v>0</v>
      </c>
      <c r="F15" s="100">
        <f t="shared" si="1"/>
        <v>0</v>
      </c>
    </row>
    <row r="16" spans="1:6" x14ac:dyDescent="0.25">
      <c r="E16" s="100">
        <f t="shared" si="0"/>
        <v>0</v>
      </c>
      <c r="F16" s="100">
        <f t="shared" si="1"/>
        <v>0</v>
      </c>
    </row>
    <row r="17" spans="1:6" x14ac:dyDescent="0.25">
      <c r="E17" s="100">
        <f t="shared" si="0"/>
        <v>0</v>
      </c>
      <c r="F17" s="100">
        <f t="shared" si="1"/>
        <v>0</v>
      </c>
    </row>
    <row r="18" spans="1:6" x14ac:dyDescent="0.25">
      <c r="E18" s="100">
        <f t="shared" si="0"/>
        <v>0</v>
      </c>
      <c r="F18" s="100">
        <f t="shared" si="1"/>
        <v>0</v>
      </c>
    </row>
    <row r="19" spans="1:6" x14ac:dyDescent="0.25">
      <c r="A19" s="19"/>
      <c r="B19" s="25"/>
      <c r="C19" s="25"/>
      <c r="D19" s="106"/>
      <c r="E19" s="100">
        <f t="shared" si="0"/>
        <v>0</v>
      </c>
      <c r="F19" s="106">
        <f t="shared" si="1"/>
        <v>0</v>
      </c>
    </row>
    <row r="20" spans="1:6" x14ac:dyDescent="0.25">
      <c r="A20" s="20"/>
      <c r="B20" s="26"/>
      <c r="C20" s="29"/>
      <c r="D20" s="106"/>
      <c r="E20" s="106"/>
      <c r="F20" s="106"/>
    </row>
  </sheetData>
  <mergeCells count="1">
    <mergeCell ref="E1:F1"/>
  </mergeCells>
  <phoneticPr fontId="8" type="noConversion"/>
  <hyperlinks>
    <hyperlink ref="E1:F1" location="Breakdown!B51" display="Totals"/>
  </hyperlinks>
  <pageMargins left="0.75" right="0.75" top="1" bottom="1" header="0.5" footer="0.5"/>
  <pageSetup scale="69" orientation="portrait" horizontalDpi="300" verticalDpi="300" r:id="rId1"/>
  <headerFooter alignWithMargins="0"/>
  <legacy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21"/>
  <sheetViews>
    <sheetView workbookViewId="0">
      <pane ySplit="4" topLeftCell="A5" activePane="bottomLeft" state="frozen"/>
      <selection activeCell="A5" sqref="A5"/>
      <selection pane="bottomLeft" activeCell="A5" sqref="A5"/>
    </sheetView>
  </sheetViews>
  <sheetFormatPr defaultColWidth="9.140625" defaultRowHeight="18" x14ac:dyDescent="0.25"/>
  <cols>
    <col min="1" max="1" width="16.7109375" style="18" customWidth="1"/>
    <col min="2" max="2" width="13.7109375" style="24" customWidth="1"/>
    <col min="3" max="3" width="39" style="24" customWidth="1"/>
    <col min="4" max="6" width="20.7109375" style="100" customWidth="1"/>
    <col min="7" max="16384" width="9.140625" style="24"/>
  </cols>
  <sheetData>
    <row r="1" spans="1:6" ht="27" thickBot="1" x14ac:dyDescent="0.45">
      <c r="A1" s="14" t="s">
        <v>29</v>
      </c>
      <c r="B1" s="22"/>
      <c r="C1" s="22"/>
      <c r="E1" s="117" t="s">
        <v>22</v>
      </c>
      <c r="F1" s="119"/>
    </row>
    <row r="2" spans="1:6" ht="18.75" thickBot="1" x14ac:dyDescent="0.3">
      <c r="A2" s="15" t="s">
        <v>26</v>
      </c>
      <c r="B2" s="4">
        <f>Breakdown!G3</f>
        <v>0.05</v>
      </c>
      <c r="C2" s="27" t="s">
        <v>28</v>
      </c>
      <c r="D2" s="101" t="s">
        <v>40</v>
      </c>
      <c r="E2" s="108" t="str">
        <f>Breakdown!A2</f>
        <v>ENTER COMPANY NAME (2015)</v>
      </c>
      <c r="F2" s="108"/>
    </row>
    <row r="3" spans="1:6" ht="18.75" thickBot="1" x14ac:dyDescent="0.3">
      <c r="A3" s="16" t="s">
        <v>27</v>
      </c>
      <c r="B3" s="3">
        <f>Breakdown!G4</f>
        <v>7.0000000000000007E-2</v>
      </c>
      <c r="C3" s="28" t="s">
        <v>19</v>
      </c>
      <c r="D3" s="102">
        <f>SUM(D4:D2000)</f>
        <v>0</v>
      </c>
      <c r="E3" s="103">
        <f>SUM(E4:E2000)</f>
        <v>0</v>
      </c>
      <c r="F3" s="104">
        <f>SUM(F4:F2000)</f>
        <v>0</v>
      </c>
    </row>
    <row r="4" spans="1:6" x14ac:dyDescent="0.25">
      <c r="A4" s="17" t="s">
        <v>45</v>
      </c>
      <c r="B4" s="23" t="s">
        <v>46</v>
      </c>
      <c r="C4" s="23" t="s">
        <v>18</v>
      </c>
      <c r="D4" s="105" t="s">
        <v>0</v>
      </c>
      <c r="E4" s="105" t="s">
        <v>1</v>
      </c>
      <c r="F4" s="105" t="s">
        <v>2</v>
      </c>
    </row>
    <row r="5" spans="1:6" x14ac:dyDescent="0.25">
      <c r="E5" s="100">
        <f t="shared" ref="E5:E19" si="0">IF($D$2="G",D5*$B$2/(1+$B$2),IF($D$2="GP",D5*$B$2/(1+$B$2+$B$3),0))</f>
        <v>0</v>
      </c>
      <c r="F5" s="100">
        <f>D5-E5</f>
        <v>0</v>
      </c>
    </row>
    <row r="6" spans="1:6" x14ac:dyDescent="0.25">
      <c r="E6" s="100">
        <f t="shared" si="0"/>
        <v>0</v>
      </c>
      <c r="F6" s="100">
        <f t="shared" ref="F6:F19" si="1">D6-E6</f>
        <v>0</v>
      </c>
    </row>
    <row r="7" spans="1:6" x14ac:dyDescent="0.25">
      <c r="E7" s="100">
        <f t="shared" si="0"/>
        <v>0</v>
      </c>
      <c r="F7" s="100">
        <f t="shared" si="1"/>
        <v>0</v>
      </c>
    </row>
    <row r="8" spans="1:6" x14ac:dyDescent="0.25">
      <c r="E8" s="100">
        <f t="shared" si="0"/>
        <v>0</v>
      </c>
      <c r="F8" s="100">
        <f t="shared" si="1"/>
        <v>0</v>
      </c>
    </row>
    <row r="9" spans="1:6" x14ac:dyDescent="0.25">
      <c r="E9" s="100">
        <f t="shared" si="0"/>
        <v>0</v>
      </c>
      <c r="F9" s="100">
        <f>D9-E9</f>
        <v>0</v>
      </c>
    </row>
    <row r="10" spans="1:6" x14ac:dyDescent="0.25">
      <c r="E10" s="100">
        <f t="shared" si="0"/>
        <v>0</v>
      </c>
      <c r="F10" s="100">
        <f>D10-E10</f>
        <v>0</v>
      </c>
    </row>
    <row r="11" spans="1:6" x14ac:dyDescent="0.25">
      <c r="E11" s="100">
        <f t="shared" si="0"/>
        <v>0</v>
      </c>
      <c r="F11" s="100">
        <f>D11-E11</f>
        <v>0</v>
      </c>
    </row>
    <row r="12" spans="1:6" x14ac:dyDescent="0.25">
      <c r="E12" s="100">
        <f t="shared" si="0"/>
        <v>0</v>
      </c>
      <c r="F12" s="100">
        <f t="shared" si="1"/>
        <v>0</v>
      </c>
    </row>
    <row r="13" spans="1:6" x14ac:dyDescent="0.25">
      <c r="E13" s="100">
        <f t="shared" si="0"/>
        <v>0</v>
      </c>
      <c r="F13" s="100">
        <f t="shared" si="1"/>
        <v>0</v>
      </c>
    </row>
    <row r="14" spans="1:6" x14ac:dyDescent="0.25">
      <c r="E14" s="100">
        <f t="shared" si="0"/>
        <v>0</v>
      </c>
      <c r="F14" s="100">
        <f t="shared" si="1"/>
        <v>0</v>
      </c>
    </row>
    <row r="15" spans="1:6" x14ac:dyDescent="0.25">
      <c r="E15" s="100">
        <f t="shared" si="0"/>
        <v>0</v>
      </c>
      <c r="F15" s="100">
        <f t="shared" si="1"/>
        <v>0</v>
      </c>
    </row>
    <row r="16" spans="1:6" x14ac:dyDescent="0.25">
      <c r="E16" s="100">
        <f t="shared" si="0"/>
        <v>0</v>
      </c>
      <c r="F16" s="100">
        <f t="shared" si="1"/>
        <v>0</v>
      </c>
    </row>
    <row r="17" spans="1:6" x14ac:dyDescent="0.25">
      <c r="E17" s="100">
        <f t="shared" si="0"/>
        <v>0</v>
      </c>
      <c r="F17" s="100">
        <f t="shared" si="1"/>
        <v>0</v>
      </c>
    </row>
    <row r="18" spans="1:6" x14ac:dyDescent="0.25">
      <c r="E18" s="100">
        <f t="shared" si="0"/>
        <v>0</v>
      </c>
      <c r="F18" s="100">
        <f t="shared" si="1"/>
        <v>0</v>
      </c>
    </row>
    <row r="19" spans="1:6" x14ac:dyDescent="0.25">
      <c r="A19" s="19"/>
      <c r="B19" s="25"/>
      <c r="C19" s="25"/>
      <c r="D19" s="106"/>
      <c r="E19" s="100">
        <f t="shared" si="0"/>
        <v>0</v>
      </c>
      <c r="F19" s="106">
        <f t="shared" si="1"/>
        <v>0</v>
      </c>
    </row>
    <row r="20" spans="1:6" x14ac:dyDescent="0.25">
      <c r="A20" s="20"/>
      <c r="B20" s="26"/>
      <c r="C20" s="29"/>
      <c r="D20" s="106"/>
      <c r="F20" s="106"/>
    </row>
    <row r="21" spans="1:6" x14ac:dyDescent="0.25">
      <c r="F21" s="106"/>
    </row>
  </sheetData>
  <mergeCells count="1">
    <mergeCell ref="E1:F1"/>
  </mergeCells>
  <phoneticPr fontId="8" type="noConversion"/>
  <hyperlinks>
    <hyperlink ref="E1:F1" location="Breakdown!B52" display="Totals"/>
  </hyperlinks>
  <pageMargins left="0.75" right="0.75" top="1" bottom="1" header="0.5" footer="0.5"/>
  <pageSetup scale="69" orientation="portrait" horizontalDpi="300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20"/>
  <sheetViews>
    <sheetView workbookViewId="0">
      <pane ySplit="4" topLeftCell="A5" activePane="bottomLeft" state="frozen"/>
      <selection activeCell="D13" sqref="D13"/>
      <selection pane="bottomLeft" activeCell="D13" sqref="D13"/>
    </sheetView>
  </sheetViews>
  <sheetFormatPr defaultColWidth="9.140625" defaultRowHeight="18" x14ac:dyDescent="0.25"/>
  <cols>
    <col min="1" max="1" width="16.5703125" style="18" customWidth="1"/>
    <col min="2" max="2" width="13.7109375" style="24" customWidth="1"/>
    <col min="3" max="3" width="33.7109375" style="24" customWidth="1"/>
    <col min="4" max="7" width="21.28515625" style="100" customWidth="1"/>
    <col min="8" max="16384" width="9.140625" style="24"/>
  </cols>
  <sheetData>
    <row r="1" spans="1:7" ht="27" thickBot="1" x14ac:dyDescent="0.45">
      <c r="A1" s="14" t="s">
        <v>107</v>
      </c>
      <c r="B1" s="22"/>
      <c r="C1" s="22"/>
      <c r="E1" s="117" t="s">
        <v>22</v>
      </c>
      <c r="F1" s="118"/>
      <c r="G1" s="119"/>
    </row>
    <row r="2" spans="1:7" ht="18.75" thickBot="1" x14ac:dyDescent="0.3">
      <c r="A2" s="15" t="s">
        <v>26</v>
      </c>
      <c r="B2" s="4">
        <f>Breakdown!G3</f>
        <v>0.05</v>
      </c>
      <c r="C2" s="27" t="s">
        <v>28</v>
      </c>
      <c r="D2" s="101"/>
      <c r="E2" s="120" t="str">
        <f>Breakdown!A2</f>
        <v>ENTER COMPANY NAME (2015)</v>
      </c>
      <c r="F2" s="121"/>
      <c r="G2" s="121"/>
    </row>
    <row r="3" spans="1:7" ht="18.75" thickBot="1" x14ac:dyDescent="0.3">
      <c r="A3" s="16" t="s">
        <v>27</v>
      </c>
      <c r="B3" s="3">
        <f>Breakdown!G4</f>
        <v>7.0000000000000007E-2</v>
      </c>
      <c r="C3" s="28" t="s">
        <v>19</v>
      </c>
      <c r="D3" s="102">
        <f>SUM(D4:D2000)</f>
        <v>0</v>
      </c>
      <c r="E3" s="103">
        <f>SUM(E4:E2000)</f>
        <v>0</v>
      </c>
      <c r="F3" s="103">
        <f>SUM(F4:F2000)</f>
        <v>0</v>
      </c>
      <c r="G3" s="104">
        <f>SUM(G4:G2000)</f>
        <v>0</v>
      </c>
    </row>
    <row r="4" spans="1:7" x14ac:dyDescent="0.25">
      <c r="A4" s="17" t="s">
        <v>45</v>
      </c>
      <c r="B4" s="23" t="s">
        <v>46</v>
      </c>
      <c r="C4" s="23" t="s">
        <v>18</v>
      </c>
      <c r="D4" s="105" t="s">
        <v>0</v>
      </c>
      <c r="E4" s="105" t="s">
        <v>1</v>
      </c>
      <c r="F4" s="105" t="s">
        <v>25</v>
      </c>
      <c r="G4" s="105" t="s">
        <v>2</v>
      </c>
    </row>
    <row r="5" spans="1:7" x14ac:dyDescent="0.25">
      <c r="E5" s="100">
        <f t="shared" ref="E5:E19" si="0">IF($D$2="G",D5*$B$2/(1+$B$2),IF($D$2="GP",D5*$B$2/(1+$B$2+$B$3),0))</f>
        <v>0</v>
      </c>
      <c r="F5" s="100">
        <f t="shared" ref="F5:F19" si="1">IF($D$2="G",0,IF($D$2="GP",D5*$B$3/(1+$B$2+$B$3),0))</f>
        <v>0</v>
      </c>
      <c r="G5" s="100">
        <f t="shared" ref="G5:G19" si="2">D5-E5-F5</f>
        <v>0</v>
      </c>
    </row>
    <row r="6" spans="1:7" x14ac:dyDescent="0.25">
      <c r="E6" s="100">
        <f t="shared" si="0"/>
        <v>0</v>
      </c>
      <c r="F6" s="100">
        <f t="shared" si="1"/>
        <v>0</v>
      </c>
      <c r="G6" s="100">
        <f t="shared" si="2"/>
        <v>0</v>
      </c>
    </row>
    <row r="7" spans="1:7" x14ac:dyDescent="0.25">
      <c r="E7" s="100">
        <f t="shared" si="0"/>
        <v>0</v>
      </c>
      <c r="F7" s="100">
        <f t="shared" si="1"/>
        <v>0</v>
      </c>
      <c r="G7" s="100">
        <f t="shared" si="2"/>
        <v>0</v>
      </c>
    </row>
    <row r="8" spans="1:7" x14ac:dyDescent="0.25">
      <c r="E8" s="100">
        <f t="shared" si="0"/>
        <v>0</v>
      </c>
      <c r="F8" s="100">
        <f t="shared" si="1"/>
        <v>0</v>
      </c>
      <c r="G8" s="100">
        <f t="shared" si="2"/>
        <v>0</v>
      </c>
    </row>
    <row r="9" spans="1:7" x14ac:dyDescent="0.25">
      <c r="E9" s="100">
        <f t="shared" si="0"/>
        <v>0</v>
      </c>
      <c r="F9" s="100">
        <f t="shared" si="1"/>
        <v>0</v>
      </c>
      <c r="G9" s="100">
        <f t="shared" si="2"/>
        <v>0</v>
      </c>
    </row>
    <row r="10" spans="1:7" x14ac:dyDescent="0.25">
      <c r="E10" s="100">
        <f t="shared" si="0"/>
        <v>0</v>
      </c>
      <c r="F10" s="100">
        <f t="shared" si="1"/>
        <v>0</v>
      </c>
      <c r="G10" s="100">
        <f t="shared" si="2"/>
        <v>0</v>
      </c>
    </row>
    <row r="11" spans="1:7" x14ac:dyDescent="0.25">
      <c r="E11" s="100">
        <f t="shared" si="0"/>
        <v>0</v>
      </c>
      <c r="F11" s="100">
        <f t="shared" si="1"/>
        <v>0</v>
      </c>
      <c r="G11" s="100">
        <f t="shared" si="2"/>
        <v>0</v>
      </c>
    </row>
    <row r="12" spans="1:7" x14ac:dyDescent="0.25">
      <c r="E12" s="100">
        <f t="shared" si="0"/>
        <v>0</v>
      </c>
      <c r="F12" s="100">
        <f t="shared" si="1"/>
        <v>0</v>
      </c>
      <c r="G12" s="100">
        <f t="shared" si="2"/>
        <v>0</v>
      </c>
    </row>
    <row r="13" spans="1:7" x14ac:dyDescent="0.25">
      <c r="E13" s="100">
        <f t="shared" si="0"/>
        <v>0</v>
      </c>
      <c r="F13" s="100">
        <f t="shared" si="1"/>
        <v>0</v>
      </c>
      <c r="G13" s="100">
        <f t="shared" si="2"/>
        <v>0</v>
      </c>
    </row>
    <row r="14" spans="1:7" x14ac:dyDescent="0.25">
      <c r="E14" s="100">
        <f t="shared" si="0"/>
        <v>0</v>
      </c>
      <c r="F14" s="100">
        <f t="shared" si="1"/>
        <v>0</v>
      </c>
      <c r="G14" s="100">
        <f t="shared" si="2"/>
        <v>0</v>
      </c>
    </row>
    <row r="15" spans="1:7" x14ac:dyDescent="0.25">
      <c r="E15" s="100">
        <f t="shared" si="0"/>
        <v>0</v>
      </c>
      <c r="F15" s="100">
        <f t="shared" si="1"/>
        <v>0</v>
      </c>
      <c r="G15" s="100">
        <f t="shared" si="2"/>
        <v>0</v>
      </c>
    </row>
    <row r="16" spans="1:7" x14ac:dyDescent="0.25">
      <c r="E16" s="100">
        <f t="shared" si="0"/>
        <v>0</v>
      </c>
      <c r="F16" s="100">
        <f t="shared" si="1"/>
        <v>0</v>
      </c>
      <c r="G16" s="100">
        <f t="shared" si="2"/>
        <v>0</v>
      </c>
    </row>
    <row r="17" spans="1:7" x14ac:dyDescent="0.25">
      <c r="E17" s="100">
        <f t="shared" si="0"/>
        <v>0</v>
      </c>
      <c r="F17" s="100">
        <f t="shared" si="1"/>
        <v>0</v>
      </c>
      <c r="G17" s="100">
        <f t="shared" si="2"/>
        <v>0</v>
      </c>
    </row>
    <row r="18" spans="1:7" x14ac:dyDescent="0.25">
      <c r="E18" s="100">
        <f t="shared" si="0"/>
        <v>0</v>
      </c>
      <c r="F18" s="100">
        <f t="shared" si="1"/>
        <v>0</v>
      </c>
      <c r="G18" s="100">
        <f t="shared" si="2"/>
        <v>0</v>
      </c>
    </row>
    <row r="19" spans="1:7" x14ac:dyDescent="0.25">
      <c r="A19" s="19"/>
      <c r="B19" s="25"/>
      <c r="C19" s="25"/>
      <c r="D19" s="106"/>
      <c r="E19" s="100">
        <f t="shared" si="0"/>
        <v>0</v>
      </c>
      <c r="F19" s="100">
        <f t="shared" si="1"/>
        <v>0</v>
      </c>
      <c r="G19" s="100">
        <f t="shared" si="2"/>
        <v>0</v>
      </c>
    </row>
    <row r="20" spans="1:7" x14ac:dyDescent="0.25">
      <c r="A20" s="20"/>
      <c r="B20" s="26"/>
      <c r="C20" s="29"/>
      <c r="D20" s="106"/>
      <c r="E20" s="106"/>
      <c r="F20" s="106"/>
      <c r="G20" s="106"/>
    </row>
  </sheetData>
  <mergeCells count="2">
    <mergeCell ref="E1:G1"/>
    <mergeCell ref="E2:G2"/>
  </mergeCells>
  <phoneticPr fontId="8" type="noConversion"/>
  <hyperlinks>
    <hyperlink ref="E1:G1" location="Breakdown!B9" display="Totals"/>
    <hyperlink ref="E2:G2" location="Breakdown!A2" display="Breakdown!A2"/>
  </hyperlinks>
  <pageMargins left="0.75" right="0.75" top="1" bottom="1" header="0.5" footer="0.5"/>
  <pageSetup scale="61" orientation="portrait" horizontalDpi="300" verticalDpi="300" r:id="rId1"/>
  <headerFooter alignWithMargins="0"/>
  <legacy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workbookViewId="0">
      <pane ySplit="4" topLeftCell="A5" activePane="bottomLeft" state="frozen"/>
      <selection activeCell="A5" sqref="A5"/>
      <selection pane="bottomLeft" activeCell="A5" sqref="A5"/>
    </sheetView>
  </sheetViews>
  <sheetFormatPr defaultColWidth="9.140625" defaultRowHeight="18" x14ac:dyDescent="0.25"/>
  <cols>
    <col min="1" max="1" width="18.7109375" style="18" customWidth="1"/>
    <col min="2" max="2" width="13.7109375" style="24" customWidth="1"/>
    <col min="3" max="3" width="39" style="24" customWidth="1"/>
    <col min="4" max="6" width="20.7109375" style="100" customWidth="1"/>
    <col min="7" max="16384" width="9.140625" style="24"/>
  </cols>
  <sheetData>
    <row r="1" spans="1:6" ht="27" thickBot="1" x14ac:dyDescent="0.45">
      <c r="A1" s="14" t="s">
        <v>99</v>
      </c>
      <c r="B1" s="22"/>
      <c r="C1" s="22"/>
      <c r="E1" s="117" t="s">
        <v>22</v>
      </c>
      <c r="F1" s="119"/>
    </row>
    <row r="2" spans="1:6" ht="18.75" thickBot="1" x14ac:dyDescent="0.3">
      <c r="A2" s="15" t="s">
        <v>26</v>
      </c>
      <c r="B2" s="4">
        <f>Breakdown!G3</f>
        <v>0.05</v>
      </c>
      <c r="C2" s="27" t="s">
        <v>28</v>
      </c>
      <c r="D2" s="101" t="s">
        <v>40</v>
      </c>
      <c r="E2" s="108" t="str">
        <f>Breakdown!A2</f>
        <v>ENTER COMPANY NAME (2015)</v>
      </c>
      <c r="F2" s="108"/>
    </row>
    <row r="3" spans="1:6" ht="18.75" thickBot="1" x14ac:dyDescent="0.3">
      <c r="A3" s="16" t="s">
        <v>27</v>
      </c>
      <c r="B3" s="3">
        <f>Breakdown!G4</f>
        <v>7.0000000000000007E-2</v>
      </c>
      <c r="C3" s="28" t="s">
        <v>19</v>
      </c>
      <c r="D3" s="102">
        <f>SUM(D4:D2000)</f>
        <v>0</v>
      </c>
      <c r="E3" s="103">
        <f>SUM(E4:E2000)</f>
        <v>0</v>
      </c>
      <c r="F3" s="104">
        <f>SUM(F4:F2000)</f>
        <v>0</v>
      </c>
    </row>
    <row r="4" spans="1:6" x14ac:dyDescent="0.25">
      <c r="A4" s="17" t="s">
        <v>45</v>
      </c>
      <c r="B4" s="23" t="s">
        <v>46</v>
      </c>
      <c r="C4" s="23" t="s">
        <v>18</v>
      </c>
      <c r="D4" s="105" t="s">
        <v>0</v>
      </c>
      <c r="E4" s="105" t="s">
        <v>1</v>
      </c>
      <c r="F4" s="105" t="s">
        <v>2</v>
      </c>
    </row>
    <row r="5" spans="1:6" x14ac:dyDescent="0.25">
      <c r="E5" s="100">
        <f t="shared" ref="E5:E19" si="0">IF($D$2="G",D5*$B$2/(1+$B$2),IF($D$2="GP",D5*$B$2/(1+$B$2+$B$3),0))</f>
        <v>0</v>
      </c>
      <c r="F5" s="100">
        <f>D5-E5</f>
        <v>0</v>
      </c>
    </row>
    <row r="6" spans="1:6" x14ac:dyDescent="0.25">
      <c r="E6" s="100">
        <f t="shared" si="0"/>
        <v>0</v>
      </c>
      <c r="F6" s="100">
        <f t="shared" ref="F6:F19" si="1">D6-E6</f>
        <v>0</v>
      </c>
    </row>
    <row r="7" spans="1:6" x14ac:dyDescent="0.25">
      <c r="E7" s="100">
        <f t="shared" si="0"/>
        <v>0</v>
      </c>
      <c r="F7" s="100">
        <f t="shared" si="1"/>
        <v>0</v>
      </c>
    </row>
    <row r="8" spans="1:6" x14ac:dyDescent="0.25">
      <c r="E8" s="100">
        <f t="shared" si="0"/>
        <v>0</v>
      </c>
      <c r="F8" s="100">
        <f t="shared" si="1"/>
        <v>0</v>
      </c>
    </row>
    <row r="9" spans="1:6" x14ac:dyDescent="0.25">
      <c r="E9" s="100">
        <f t="shared" si="0"/>
        <v>0</v>
      </c>
      <c r="F9" s="100">
        <f t="shared" si="1"/>
        <v>0</v>
      </c>
    </row>
    <row r="10" spans="1:6" x14ac:dyDescent="0.25">
      <c r="E10" s="100">
        <f t="shared" si="0"/>
        <v>0</v>
      </c>
      <c r="F10" s="100">
        <f t="shared" si="1"/>
        <v>0</v>
      </c>
    </row>
    <row r="11" spans="1:6" x14ac:dyDescent="0.25">
      <c r="E11" s="100">
        <f t="shared" si="0"/>
        <v>0</v>
      </c>
      <c r="F11" s="100">
        <f t="shared" si="1"/>
        <v>0</v>
      </c>
    </row>
    <row r="12" spans="1:6" x14ac:dyDescent="0.25">
      <c r="E12" s="100">
        <f t="shared" si="0"/>
        <v>0</v>
      </c>
      <c r="F12" s="100">
        <f t="shared" si="1"/>
        <v>0</v>
      </c>
    </row>
    <row r="13" spans="1:6" x14ac:dyDescent="0.25">
      <c r="E13" s="100">
        <f t="shared" si="0"/>
        <v>0</v>
      </c>
      <c r="F13" s="100">
        <f t="shared" si="1"/>
        <v>0</v>
      </c>
    </row>
    <row r="14" spans="1:6" x14ac:dyDescent="0.25">
      <c r="E14" s="100">
        <f t="shared" si="0"/>
        <v>0</v>
      </c>
      <c r="F14" s="100">
        <f t="shared" si="1"/>
        <v>0</v>
      </c>
    </row>
    <row r="15" spans="1:6" x14ac:dyDescent="0.25">
      <c r="E15" s="100">
        <f t="shared" si="0"/>
        <v>0</v>
      </c>
      <c r="F15" s="100">
        <f t="shared" si="1"/>
        <v>0</v>
      </c>
    </row>
    <row r="16" spans="1:6" x14ac:dyDescent="0.25">
      <c r="E16" s="100">
        <f t="shared" si="0"/>
        <v>0</v>
      </c>
      <c r="F16" s="100">
        <f t="shared" si="1"/>
        <v>0</v>
      </c>
    </row>
    <row r="17" spans="1:6" x14ac:dyDescent="0.25">
      <c r="E17" s="100">
        <f t="shared" si="0"/>
        <v>0</v>
      </c>
      <c r="F17" s="100">
        <f t="shared" si="1"/>
        <v>0</v>
      </c>
    </row>
    <row r="18" spans="1:6" x14ac:dyDescent="0.25">
      <c r="E18" s="100">
        <f t="shared" si="0"/>
        <v>0</v>
      </c>
      <c r="F18" s="100">
        <f t="shared" si="1"/>
        <v>0</v>
      </c>
    </row>
    <row r="19" spans="1:6" x14ac:dyDescent="0.25">
      <c r="A19" s="19"/>
      <c r="B19" s="25"/>
      <c r="C19" s="25"/>
      <c r="D19" s="106"/>
      <c r="E19" s="100">
        <f t="shared" si="0"/>
        <v>0</v>
      </c>
      <c r="F19" s="106">
        <f t="shared" si="1"/>
        <v>0</v>
      </c>
    </row>
    <row r="20" spans="1:6" x14ac:dyDescent="0.25">
      <c r="A20" s="20"/>
      <c r="B20" s="26"/>
      <c r="C20" s="29"/>
      <c r="D20" s="106"/>
      <c r="E20" s="106"/>
      <c r="F20" s="106"/>
    </row>
  </sheetData>
  <mergeCells count="1">
    <mergeCell ref="E1:F1"/>
  </mergeCells>
  <phoneticPr fontId="8" type="noConversion"/>
  <hyperlinks>
    <hyperlink ref="E1:F1" location="Breakdown!B53" display="Totals"/>
  </hyperlinks>
  <pageMargins left="0.75" right="0.75" top="1" bottom="1" header="0.5" footer="0.5"/>
  <pageSetup scale="68" orientation="portrait" horizontalDpi="300" verticalDpi="300" r:id="rId1"/>
  <headerFooter alignWithMargins="0"/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workbookViewId="0">
      <pane ySplit="4" topLeftCell="A5" activePane="bottomLeft" state="frozen"/>
      <selection activeCell="A5" sqref="A5"/>
      <selection pane="bottomLeft" activeCell="A5" sqref="A5"/>
    </sheetView>
  </sheetViews>
  <sheetFormatPr defaultColWidth="9.140625" defaultRowHeight="18" x14ac:dyDescent="0.25"/>
  <cols>
    <col min="1" max="1" width="17" style="18" customWidth="1"/>
    <col min="2" max="2" width="13.7109375" style="24" customWidth="1"/>
    <col min="3" max="3" width="39" style="24" customWidth="1"/>
    <col min="4" max="6" width="20.7109375" style="100" customWidth="1"/>
    <col min="7" max="16384" width="9.140625" style="24"/>
  </cols>
  <sheetData>
    <row r="1" spans="1:6" ht="27" thickBot="1" x14ac:dyDescent="0.45">
      <c r="A1" s="14" t="s">
        <v>100</v>
      </c>
      <c r="B1" s="22"/>
      <c r="C1" s="22"/>
      <c r="E1" s="117" t="s">
        <v>22</v>
      </c>
      <c r="F1" s="119"/>
    </row>
    <row r="2" spans="1:6" ht="18.75" thickBot="1" x14ac:dyDescent="0.3">
      <c r="A2" s="15" t="s">
        <v>26</v>
      </c>
      <c r="B2" s="4">
        <f>Breakdown!G3</f>
        <v>0.05</v>
      </c>
      <c r="C2" s="27" t="s">
        <v>28</v>
      </c>
      <c r="D2" s="101" t="s">
        <v>40</v>
      </c>
      <c r="E2" s="108" t="str">
        <f>Breakdown!A2</f>
        <v>ENTER COMPANY NAME (2015)</v>
      </c>
      <c r="F2" s="108"/>
    </row>
    <row r="3" spans="1:6" ht="18.75" thickBot="1" x14ac:dyDescent="0.3">
      <c r="A3" s="16" t="s">
        <v>27</v>
      </c>
      <c r="B3" s="3">
        <f>Breakdown!G4</f>
        <v>7.0000000000000007E-2</v>
      </c>
      <c r="C3" s="28" t="s">
        <v>19</v>
      </c>
      <c r="D3" s="102">
        <f>SUM(D4:D2000)</f>
        <v>0</v>
      </c>
      <c r="E3" s="103">
        <f>SUM(E4:E2000)</f>
        <v>0</v>
      </c>
      <c r="F3" s="104">
        <f>SUM(F4:F2000)</f>
        <v>0</v>
      </c>
    </row>
    <row r="4" spans="1:6" x14ac:dyDescent="0.25">
      <c r="A4" s="17" t="s">
        <v>45</v>
      </c>
      <c r="B4" s="23" t="s">
        <v>46</v>
      </c>
      <c r="C4" s="23" t="s">
        <v>18</v>
      </c>
      <c r="D4" s="105" t="s">
        <v>0</v>
      </c>
      <c r="E4" s="105" t="s">
        <v>1</v>
      </c>
      <c r="F4" s="105" t="s">
        <v>2</v>
      </c>
    </row>
    <row r="5" spans="1:6" x14ac:dyDescent="0.25">
      <c r="E5" s="100">
        <f t="shared" ref="E5:E19" si="0">IF($D$2="G",D5*$B$2/(1+$B$2),IF($D$2="GP",D5*$B$2/(1+$B$2+$B$3),0))</f>
        <v>0</v>
      </c>
      <c r="F5" s="100">
        <f>D5-E5</f>
        <v>0</v>
      </c>
    </row>
    <row r="6" spans="1:6" x14ac:dyDescent="0.25">
      <c r="E6" s="100">
        <f t="shared" si="0"/>
        <v>0</v>
      </c>
      <c r="F6" s="100">
        <f t="shared" ref="F6:F19" si="1">D6-E6</f>
        <v>0</v>
      </c>
    </row>
    <row r="7" spans="1:6" x14ac:dyDescent="0.25">
      <c r="E7" s="100">
        <f t="shared" si="0"/>
        <v>0</v>
      </c>
      <c r="F7" s="100">
        <f t="shared" si="1"/>
        <v>0</v>
      </c>
    </row>
    <row r="8" spans="1:6" x14ac:dyDescent="0.25">
      <c r="E8" s="100">
        <f t="shared" si="0"/>
        <v>0</v>
      </c>
      <c r="F8" s="100">
        <f t="shared" si="1"/>
        <v>0</v>
      </c>
    </row>
    <row r="9" spans="1:6" x14ac:dyDescent="0.25">
      <c r="E9" s="100">
        <f t="shared" si="0"/>
        <v>0</v>
      </c>
      <c r="F9" s="100">
        <f t="shared" si="1"/>
        <v>0</v>
      </c>
    </row>
    <row r="10" spans="1:6" x14ac:dyDescent="0.25">
      <c r="E10" s="100">
        <f t="shared" si="0"/>
        <v>0</v>
      </c>
      <c r="F10" s="100">
        <f t="shared" si="1"/>
        <v>0</v>
      </c>
    </row>
    <row r="11" spans="1:6" x14ac:dyDescent="0.25">
      <c r="E11" s="100">
        <f t="shared" si="0"/>
        <v>0</v>
      </c>
      <c r="F11" s="100">
        <f t="shared" si="1"/>
        <v>0</v>
      </c>
    </row>
    <row r="12" spans="1:6" x14ac:dyDescent="0.25">
      <c r="E12" s="100">
        <f t="shared" si="0"/>
        <v>0</v>
      </c>
      <c r="F12" s="100">
        <f t="shared" si="1"/>
        <v>0</v>
      </c>
    </row>
    <row r="13" spans="1:6" x14ac:dyDescent="0.25">
      <c r="E13" s="100">
        <f t="shared" si="0"/>
        <v>0</v>
      </c>
      <c r="F13" s="100">
        <f t="shared" si="1"/>
        <v>0</v>
      </c>
    </row>
    <row r="14" spans="1:6" x14ac:dyDescent="0.25">
      <c r="E14" s="100">
        <f t="shared" si="0"/>
        <v>0</v>
      </c>
      <c r="F14" s="100">
        <f t="shared" si="1"/>
        <v>0</v>
      </c>
    </row>
    <row r="15" spans="1:6" x14ac:dyDescent="0.25">
      <c r="E15" s="100">
        <f t="shared" si="0"/>
        <v>0</v>
      </c>
      <c r="F15" s="100">
        <f t="shared" si="1"/>
        <v>0</v>
      </c>
    </row>
    <row r="16" spans="1:6" x14ac:dyDescent="0.25">
      <c r="E16" s="100">
        <f t="shared" si="0"/>
        <v>0</v>
      </c>
      <c r="F16" s="100">
        <f t="shared" si="1"/>
        <v>0</v>
      </c>
    </row>
    <row r="17" spans="1:6" x14ac:dyDescent="0.25">
      <c r="E17" s="100">
        <f t="shared" si="0"/>
        <v>0</v>
      </c>
      <c r="F17" s="100">
        <f t="shared" si="1"/>
        <v>0</v>
      </c>
    </row>
    <row r="18" spans="1:6" x14ac:dyDescent="0.25">
      <c r="E18" s="100">
        <f t="shared" si="0"/>
        <v>0</v>
      </c>
      <c r="F18" s="100">
        <f t="shared" si="1"/>
        <v>0</v>
      </c>
    </row>
    <row r="19" spans="1:6" x14ac:dyDescent="0.25">
      <c r="A19" s="19"/>
      <c r="B19" s="25"/>
      <c r="C19" s="25"/>
      <c r="D19" s="106"/>
      <c r="E19" s="100">
        <f t="shared" si="0"/>
        <v>0</v>
      </c>
      <c r="F19" s="106">
        <f t="shared" si="1"/>
        <v>0</v>
      </c>
    </row>
    <row r="20" spans="1:6" x14ac:dyDescent="0.25">
      <c r="A20" s="20"/>
      <c r="B20" s="26"/>
      <c r="C20" s="29"/>
      <c r="D20" s="106"/>
      <c r="E20" s="106"/>
      <c r="F20" s="106"/>
    </row>
  </sheetData>
  <mergeCells count="1">
    <mergeCell ref="E1:F1"/>
  </mergeCells>
  <phoneticPr fontId="8" type="noConversion"/>
  <hyperlinks>
    <hyperlink ref="E1:F1" location="Breakdown!B54" display="Totals"/>
  </hyperlinks>
  <pageMargins left="0.75" right="0.75" top="1" bottom="1" header="0.5" footer="0.5"/>
  <pageSetup scale="69" orientation="portrait" horizontalDpi="300" verticalDpi="300" r:id="rId1"/>
  <headerFooter alignWithMargins="0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workbookViewId="0">
      <pane ySplit="4" topLeftCell="A5" activePane="bottomLeft" state="frozen"/>
      <selection activeCell="A5" sqref="A5"/>
      <selection pane="bottomLeft" activeCell="A5" sqref="A5"/>
    </sheetView>
  </sheetViews>
  <sheetFormatPr defaultColWidth="9.140625" defaultRowHeight="18" x14ac:dyDescent="0.25"/>
  <cols>
    <col min="1" max="1" width="17.5703125" style="18" customWidth="1"/>
    <col min="2" max="2" width="13.7109375" style="24" customWidth="1"/>
    <col min="3" max="3" width="39" style="24" customWidth="1"/>
    <col min="4" max="6" width="20.7109375" style="100" customWidth="1"/>
    <col min="7" max="16384" width="9.140625" style="24"/>
  </cols>
  <sheetData>
    <row r="1" spans="1:6" ht="27" thickBot="1" x14ac:dyDescent="0.45">
      <c r="A1" s="14" t="s">
        <v>59</v>
      </c>
      <c r="B1" s="22"/>
      <c r="C1" s="22"/>
      <c r="E1" s="117" t="s">
        <v>22</v>
      </c>
      <c r="F1" s="119"/>
    </row>
    <row r="2" spans="1:6" ht="18.75" thickBot="1" x14ac:dyDescent="0.3">
      <c r="A2" s="15" t="s">
        <v>26</v>
      </c>
      <c r="B2" s="4">
        <f>Breakdown!G3</f>
        <v>0.05</v>
      </c>
      <c r="C2" s="27" t="s">
        <v>28</v>
      </c>
      <c r="D2" s="101" t="s">
        <v>40</v>
      </c>
      <c r="E2" s="108" t="str">
        <f>Breakdown!A2</f>
        <v>ENTER COMPANY NAME (2015)</v>
      </c>
      <c r="F2" s="108"/>
    </row>
    <row r="3" spans="1:6" ht="18.75" thickBot="1" x14ac:dyDescent="0.3">
      <c r="A3" s="16" t="s">
        <v>27</v>
      </c>
      <c r="B3" s="3">
        <f>Breakdown!G4</f>
        <v>7.0000000000000007E-2</v>
      </c>
      <c r="C3" s="28" t="s">
        <v>19</v>
      </c>
      <c r="D3" s="102">
        <f>SUM(D4:D2000)</f>
        <v>0</v>
      </c>
      <c r="E3" s="103">
        <f>SUM(E4:E2000)</f>
        <v>0</v>
      </c>
      <c r="F3" s="104">
        <f>SUM(F4:F2000)</f>
        <v>0</v>
      </c>
    </row>
    <row r="4" spans="1:6" x14ac:dyDescent="0.25">
      <c r="A4" s="17" t="s">
        <v>45</v>
      </c>
      <c r="B4" s="23" t="s">
        <v>46</v>
      </c>
      <c r="C4" s="23" t="s">
        <v>18</v>
      </c>
      <c r="D4" s="105" t="s">
        <v>0</v>
      </c>
      <c r="E4" s="105" t="s">
        <v>1</v>
      </c>
      <c r="F4" s="105" t="s">
        <v>2</v>
      </c>
    </row>
    <row r="5" spans="1:6" x14ac:dyDescent="0.25">
      <c r="E5" s="100">
        <f t="shared" ref="E5:E19" si="0">IF($D$2="G",D5*$B$2/(1+$B$2),IF($D$2="GP",D5*$B$2/(1+$B$2+$B$3),0))</f>
        <v>0</v>
      </c>
      <c r="F5" s="100">
        <f>D5-E5</f>
        <v>0</v>
      </c>
    </row>
    <row r="6" spans="1:6" x14ac:dyDescent="0.25">
      <c r="E6" s="100">
        <f t="shared" si="0"/>
        <v>0</v>
      </c>
      <c r="F6" s="100">
        <f t="shared" ref="F6:F19" si="1">D6-E6</f>
        <v>0</v>
      </c>
    </row>
    <row r="7" spans="1:6" x14ac:dyDescent="0.25">
      <c r="E7" s="100">
        <f t="shared" si="0"/>
        <v>0</v>
      </c>
      <c r="F7" s="100">
        <f t="shared" si="1"/>
        <v>0</v>
      </c>
    </row>
    <row r="8" spans="1:6" x14ac:dyDescent="0.25">
      <c r="E8" s="100">
        <f t="shared" si="0"/>
        <v>0</v>
      </c>
      <c r="F8" s="100">
        <f t="shared" si="1"/>
        <v>0</v>
      </c>
    </row>
    <row r="9" spans="1:6" x14ac:dyDescent="0.25">
      <c r="E9" s="100">
        <f t="shared" si="0"/>
        <v>0</v>
      </c>
      <c r="F9" s="100">
        <f t="shared" si="1"/>
        <v>0</v>
      </c>
    </row>
    <row r="10" spans="1:6" x14ac:dyDescent="0.25">
      <c r="E10" s="100">
        <f t="shared" si="0"/>
        <v>0</v>
      </c>
      <c r="F10" s="100">
        <f t="shared" si="1"/>
        <v>0</v>
      </c>
    </row>
    <row r="11" spans="1:6" x14ac:dyDescent="0.25">
      <c r="E11" s="100">
        <f t="shared" si="0"/>
        <v>0</v>
      </c>
      <c r="F11" s="100">
        <f t="shared" si="1"/>
        <v>0</v>
      </c>
    </row>
    <row r="12" spans="1:6" x14ac:dyDescent="0.25">
      <c r="E12" s="100">
        <f t="shared" si="0"/>
        <v>0</v>
      </c>
      <c r="F12" s="100">
        <f t="shared" si="1"/>
        <v>0</v>
      </c>
    </row>
    <row r="13" spans="1:6" x14ac:dyDescent="0.25">
      <c r="E13" s="100">
        <f t="shared" si="0"/>
        <v>0</v>
      </c>
      <c r="F13" s="100">
        <f t="shared" si="1"/>
        <v>0</v>
      </c>
    </row>
    <row r="14" spans="1:6" x14ac:dyDescent="0.25">
      <c r="E14" s="100">
        <f t="shared" si="0"/>
        <v>0</v>
      </c>
      <c r="F14" s="100">
        <f t="shared" si="1"/>
        <v>0</v>
      </c>
    </row>
    <row r="15" spans="1:6" x14ac:dyDescent="0.25">
      <c r="E15" s="100">
        <f t="shared" si="0"/>
        <v>0</v>
      </c>
      <c r="F15" s="100">
        <f t="shared" si="1"/>
        <v>0</v>
      </c>
    </row>
    <row r="16" spans="1:6" x14ac:dyDescent="0.25">
      <c r="E16" s="100">
        <f t="shared" si="0"/>
        <v>0</v>
      </c>
      <c r="F16" s="100">
        <f t="shared" si="1"/>
        <v>0</v>
      </c>
    </row>
    <row r="17" spans="1:6" x14ac:dyDescent="0.25">
      <c r="E17" s="100">
        <f t="shared" si="0"/>
        <v>0</v>
      </c>
      <c r="F17" s="100">
        <f t="shared" si="1"/>
        <v>0</v>
      </c>
    </row>
    <row r="18" spans="1:6" x14ac:dyDescent="0.25">
      <c r="E18" s="100">
        <f t="shared" si="0"/>
        <v>0</v>
      </c>
      <c r="F18" s="100">
        <f t="shared" si="1"/>
        <v>0</v>
      </c>
    </row>
    <row r="19" spans="1:6" x14ac:dyDescent="0.25">
      <c r="A19" s="19"/>
      <c r="B19" s="25"/>
      <c r="C19" s="25"/>
      <c r="D19" s="106"/>
      <c r="E19" s="100">
        <f t="shared" si="0"/>
        <v>0</v>
      </c>
      <c r="F19" s="106">
        <f t="shared" si="1"/>
        <v>0</v>
      </c>
    </row>
    <row r="20" spans="1:6" x14ac:dyDescent="0.25">
      <c r="A20" s="20"/>
      <c r="B20" s="26"/>
      <c r="C20" s="29"/>
      <c r="D20" s="106"/>
      <c r="E20" s="106"/>
      <c r="F20" s="106"/>
    </row>
  </sheetData>
  <mergeCells count="1">
    <mergeCell ref="E1:F1"/>
  </mergeCells>
  <phoneticPr fontId="8" type="noConversion"/>
  <hyperlinks>
    <hyperlink ref="E1:F1" location="Breakdown!B55" display="Totals"/>
  </hyperlinks>
  <pageMargins left="0.75" right="0.75" top="1" bottom="1" header="0.5" footer="0.5"/>
  <pageSetup scale="68" orientation="portrait" horizontalDpi="300" verticalDpi="300" r:id="rId1"/>
  <headerFooter alignWithMargins="0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workbookViewId="0">
      <pane ySplit="4" topLeftCell="A5" activePane="bottomLeft" state="frozen"/>
      <selection activeCell="A5" sqref="A5"/>
      <selection pane="bottomLeft" activeCell="A5" sqref="A5"/>
    </sheetView>
  </sheetViews>
  <sheetFormatPr defaultColWidth="9.140625" defaultRowHeight="18" x14ac:dyDescent="0.25"/>
  <cols>
    <col min="1" max="1" width="17" style="18" customWidth="1"/>
    <col min="2" max="2" width="13.7109375" style="24" customWidth="1"/>
    <col min="3" max="3" width="39" style="24" customWidth="1"/>
    <col min="4" max="6" width="20.7109375" style="100" customWidth="1"/>
    <col min="7" max="16384" width="9.140625" style="24"/>
  </cols>
  <sheetData>
    <row r="1" spans="1:6" ht="27" thickBot="1" x14ac:dyDescent="0.45">
      <c r="A1" s="14" t="s">
        <v>60</v>
      </c>
      <c r="B1" s="22"/>
      <c r="C1" s="22"/>
      <c r="E1" s="117" t="s">
        <v>22</v>
      </c>
      <c r="F1" s="119"/>
    </row>
    <row r="2" spans="1:6" ht="18.75" thickBot="1" x14ac:dyDescent="0.3">
      <c r="A2" s="15" t="s">
        <v>26</v>
      </c>
      <c r="B2" s="4">
        <f>Breakdown!G3</f>
        <v>0.05</v>
      </c>
      <c r="C2" s="27" t="s">
        <v>28</v>
      </c>
      <c r="D2" s="101" t="s">
        <v>40</v>
      </c>
      <c r="E2" s="108" t="str">
        <f>Breakdown!A2</f>
        <v>ENTER COMPANY NAME (2015)</v>
      </c>
      <c r="F2" s="108"/>
    </row>
    <row r="3" spans="1:6" ht="18.75" thickBot="1" x14ac:dyDescent="0.3">
      <c r="A3" s="16" t="s">
        <v>27</v>
      </c>
      <c r="B3" s="3">
        <f>Breakdown!G4</f>
        <v>7.0000000000000007E-2</v>
      </c>
      <c r="C3" s="28" t="s">
        <v>19</v>
      </c>
      <c r="D3" s="102">
        <f>SUM(D4:D2000)</f>
        <v>0</v>
      </c>
      <c r="E3" s="103">
        <f>SUM(E4:E2000)</f>
        <v>0</v>
      </c>
      <c r="F3" s="104">
        <f>SUM(F4:F2000)</f>
        <v>0</v>
      </c>
    </row>
    <row r="4" spans="1:6" x14ac:dyDescent="0.25">
      <c r="A4" s="17" t="s">
        <v>45</v>
      </c>
      <c r="B4" s="23" t="s">
        <v>46</v>
      </c>
      <c r="C4" s="23" t="s">
        <v>18</v>
      </c>
      <c r="D4" s="105" t="s">
        <v>0</v>
      </c>
      <c r="E4" s="105" t="s">
        <v>1</v>
      </c>
      <c r="F4" s="105" t="s">
        <v>2</v>
      </c>
    </row>
    <row r="5" spans="1:6" x14ac:dyDescent="0.25">
      <c r="E5" s="100">
        <f t="shared" ref="E5:E19" si="0">IF($D$2="G",D5*$B$2/(1+$B$2),IF($D$2="GP",D5*$B$2/(1+$B$2+$B$3),0))</f>
        <v>0</v>
      </c>
      <c r="F5" s="100">
        <f>D5-E5</f>
        <v>0</v>
      </c>
    </row>
    <row r="6" spans="1:6" x14ac:dyDescent="0.25">
      <c r="E6" s="100">
        <f t="shared" si="0"/>
        <v>0</v>
      </c>
      <c r="F6" s="100">
        <f t="shared" ref="F6:F19" si="1">D6-E6</f>
        <v>0</v>
      </c>
    </row>
    <row r="7" spans="1:6" x14ac:dyDescent="0.25">
      <c r="E7" s="100">
        <f t="shared" si="0"/>
        <v>0</v>
      </c>
      <c r="F7" s="100">
        <f t="shared" si="1"/>
        <v>0</v>
      </c>
    </row>
    <row r="8" spans="1:6" x14ac:dyDescent="0.25">
      <c r="E8" s="100">
        <f t="shared" si="0"/>
        <v>0</v>
      </c>
      <c r="F8" s="100">
        <f t="shared" si="1"/>
        <v>0</v>
      </c>
    </row>
    <row r="9" spans="1:6" x14ac:dyDescent="0.25">
      <c r="E9" s="100">
        <f t="shared" si="0"/>
        <v>0</v>
      </c>
      <c r="F9" s="100">
        <f t="shared" si="1"/>
        <v>0</v>
      </c>
    </row>
    <row r="10" spans="1:6" x14ac:dyDescent="0.25">
      <c r="E10" s="100">
        <f t="shared" si="0"/>
        <v>0</v>
      </c>
      <c r="F10" s="100">
        <f t="shared" si="1"/>
        <v>0</v>
      </c>
    </row>
    <row r="11" spans="1:6" x14ac:dyDescent="0.25">
      <c r="E11" s="100">
        <f t="shared" si="0"/>
        <v>0</v>
      </c>
      <c r="F11" s="100">
        <f t="shared" si="1"/>
        <v>0</v>
      </c>
    </row>
    <row r="12" spans="1:6" x14ac:dyDescent="0.25">
      <c r="E12" s="100">
        <f t="shared" si="0"/>
        <v>0</v>
      </c>
      <c r="F12" s="100">
        <f t="shared" si="1"/>
        <v>0</v>
      </c>
    </row>
    <row r="13" spans="1:6" x14ac:dyDescent="0.25">
      <c r="E13" s="100">
        <f t="shared" si="0"/>
        <v>0</v>
      </c>
      <c r="F13" s="100">
        <f t="shared" si="1"/>
        <v>0</v>
      </c>
    </row>
    <row r="14" spans="1:6" x14ac:dyDescent="0.25">
      <c r="E14" s="100">
        <f t="shared" si="0"/>
        <v>0</v>
      </c>
      <c r="F14" s="100">
        <f t="shared" si="1"/>
        <v>0</v>
      </c>
    </row>
    <row r="15" spans="1:6" x14ac:dyDescent="0.25">
      <c r="E15" s="100">
        <f t="shared" si="0"/>
        <v>0</v>
      </c>
      <c r="F15" s="100">
        <f t="shared" si="1"/>
        <v>0</v>
      </c>
    </row>
    <row r="16" spans="1:6" x14ac:dyDescent="0.25">
      <c r="E16" s="100">
        <f t="shared" si="0"/>
        <v>0</v>
      </c>
      <c r="F16" s="100">
        <f t="shared" si="1"/>
        <v>0</v>
      </c>
    </row>
    <row r="17" spans="1:6" x14ac:dyDescent="0.25">
      <c r="E17" s="100">
        <f t="shared" si="0"/>
        <v>0</v>
      </c>
      <c r="F17" s="100">
        <f t="shared" si="1"/>
        <v>0</v>
      </c>
    </row>
    <row r="18" spans="1:6" x14ac:dyDescent="0.25">
      <c r="E18" s="100">
        <f t="shared" si="0"/>
        <v>0</v>
      </c>
      <c r="F18" s="100">
        <f t="shared" si="1"/>
        <v>0</v>
      </c>
    </row>
    <row r="19" spans="1:6" x14ac:dyDescent="0.25">
      <c r="A19" s="19"/>
      <c r="B19" s="25"/>
      <c r="C19" s="25"/>
      <c r="D19" s="106"/>
      <c r="E19" s="100">
        <f t="shared" si="0"/>
        <v>0</v>
      </c>
      <c r="F19" s="106">
        <f t="shared" si="1"/>
        <v>0</v>
      </c>
    </row>
    <row r="20" spans="1:6" x14ac:dyDescent="0.25">
      <c r="A20" s="20"/>
      <c r="B20" s="26"/>
      <c r="C20" s="29"/>
      <c r="D20" s="106"/>
      <c r="E20" s="106"/>
      <c r="F20" s="106"/>
    </row>
  </sheetData>
  <mergeCells count="1">
    <mergeCell ref="E1:F1"/>
  </mergeCells>
  <phoneticPr fontId="8" type="noConversion"/>
  <hyperlinks>
    <hyperlink ref="E1:F1" location="Breakdown!B56" display="Totals"/>
  </hyperlinks>
  <pageMargins left="0.75" right="0.75" top="1" bottom="1" header="0.5" footer="0.5"/>
  <pageSetup scale="69" orientation="portrait" horizontalDpi="300" verticalDpi="300" r:id="rId1"/>
  <headerFooter alignWithMargins="0"/>
  <legacy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workbookViewId="0">
      <pane ySplit="4" topLeftCell="A5" activePane="bottomLeft" state="frozen"/>
      <selection activeCell="A5" sqref="A5"/>
      <selection pane="bottomLeft" activeCell="A5" sqref="A5"/>
    </sheetView>
  </sheetViews>
  <sheetFormatPr defaultColWidth="9.140625" defaultRowHeight="18" x14ac:dyDescent="0.25"/>
  <cols>
    <col min="1" max="1" width="17.5703125" style="18" customWidth="1"/>
    <col min="2" max="2" width="13.7109375" style="24" customWidth="1"/>
    <col min="3" max="3" width="39" style="24" customWidth="1"/>
    <col min="4" max="6" width="20.7109375" style="100" customWidth="1"/>
    <col min="7" max="16384" width="9.140625" style="24"/>
  </cols>
  <sheetData>
    <row r="1" spans="1:6" ht="27" thickBot="1" x14ac:dyDescent="0.45">
      <c r="A1" s="14" t="s">
        <v>103</v>
      </c>
      <c r="B1" s="22"/>
      <c r="C1" s="22"/>
      <c r="E1" s="117" t="s">
        <v>22</v>
      </c>
      <c r="F1" s="119"/>
    </row>
    <row r="2" spans="1:6" ht="18.75" thickBot="1" x14ac:dyDescent="0.3">
      <c r="A2" s="15" t="s">
        <v>26</v>
      </c>
      <c r="B2" s="4">
        <f>Breakdown!G3</f>
        <v>0.05</v>
      </c>
      <c r="C2" s="27" t="s">
        <v>28</v>
      </c>
      <c r="D2" s="101" t="s">
        <v>40</v>
      </c>
      <c r="E2" s="108" t="str">
        <f>Breakdown!A2</f>
        <v>ENTER COMPANY NAME (2015)</v>
      </c>
      <c r="F2" s="108"/>
    </row>
    <row r="3" spans="1:6" ht="18.75" thickBot="1" x14ac:dyDescent="0.3">
      <c r="A3" s="16" t="s">
        <v>27</v>
      </c>
      <c r="B3" s="3">
        <f>Breakdown!G4</f>
        <v>7.0000000000000007E-2</v>
      </c>
      <c r="C3" s="28" t="s">
        <v>19</v>
      </c>
      <c r="D3" s="102">
        <f>SUM(D4:D2000)</f>
        <v>0</v>
      </c>
      <c r="E3" s="103">
        <f>SUM(E4:E2000)</f>
        <v>0</v>
      </c>
      <c r="F3" s="104">
        <f>SUM(F4:F2000)</f>
        <v>0</v>
      </c>
    </row>
    <row r="4" spans="1:6" x14ac:dyDescent="0.25">
      <c r="A4" s="17" t="s">
        <v>45</v>
      </c>
      <c r="B4" s="23" t="s">
        <v>46</v>
      </c>
      <c r="C4" s="23" t="s">
        <v>18</v>
      </c>
      <c r="D4" s="105" t="s">
        <v>0</v>
      </c>
      <c r="E4" s="105" t="s">
        <v>1</v>
      </c>
      <c r="F4" s="105" t="s">
        <v>2</v>
      </c>
    </row>
    <row r="5" spans="1:6" x14ac:dyDescent="0.25">
      <c r="E5" s="100">
        <f t="shared" ref="E5:E19" si="0">IF($D$2="G",D5*$B$2/(1+$B$2),IF($D$2="GP",D5*$B$2/(1+$B$2+$B$3),0))</f>
        <v>0</v>
      </c>
      <c r="F5" s="100">
        <f>D5-E5</f>
        <v>0</v>
      </c>
    </row>
    <row r="6" spans="1:6" x14ac:dyDescent="0.25">
      <c r="E6" s="100">
        <f t="shared" si="0"/>
        <v>0</v>
      </c>
      <c r="F6" s="100">
        <f t="shared" ref="F6:F19" si="1">D6-E6</f>
        <v>0</v>
      </c>
    </row>
    <row r="7" spans="1:6" x14ac:dyDescent="0.25">
      <c r="E7" s="100">
        <f t="shared" si="0"/>
        <v>0</v>
      </c>
      <c r="F7" s="100">
        <f t="shared" si="1"/>
        <v>0</v>
      </c>
    </row>
    <row r="8" spans="1:6" x14ac:dyDescent="0.25">
      <c r="E8" s="100">
        <f t="shared" si="0"/>
        <v>0</v>
      </c>
      <c r="F8" s="100">
        <f t="shared" si="1"/>
        <v>0</v>
      </c>
    </row>
    <row r="9" spans="1:6" x14ac:dyDescent="0.25">
      <c r="E9" s="100">
        <f t="shared" si="0"/>
        <v>0</v>
      </c>
      <c r="F9" s="100">
        <f t="shared" si="1"/>
        <v>0</v>
      </c>
    </row>
    <row r="10" spans="1:6" x14ac:dyDescent="0.25">
      <c r="E10" s="100">
        <f t="shared" si="0"/>
        <v>0</v>
      </c>
      <c r="F10" s="100">
        <f t="shared" si="1"/>
        <v>0</v>
      </c>
    </row>
    <row r="11" spans="1:6" x14ac:dyDescent="0.25">
      <c r="E11" s="100">
        <f t="shared" si="0"/>
        <v>0</v>
      </c>
      <c r="F11" s="100">
        <f t="shared" si="1"/>
        <v>0</v>
      </c>
    </row>
    <row r="12" spans="1:6" x14ac:dyDescent="0.25">
      <c r="E12" s="100">
        <f t="shared" si="0"/>
        <v>0</v>
      </c>
      <c r="F12" s="100">
        <f t="shared" si="1"/>
        <v>0</v>
      </c>
    </row>
    <row r="13" spans="1:6" x14ac:dyDescent="0.25">
      <c r="E13" s="100">
        <f t="shared" si="0"/>
        <v>0</v>
      </c>
      <c r="F13" s="100">
        <f t="shared" si="1"/>
        <v>0</v>
      </c>
    </row>
    <row r="14" spans="1:6" x14ac:dyDescent="0.25">
      <c r="E14" s="100">
        <f t="shared" si="0"/>
        <v>0</v>
      </c>
      <c r="F14" s="100">
        <f t="shared" si="1"/>
        <v>0</v>
      </c>
    </row>
    <row r="15" spans="1:6" x14ac:dyDescent="0.25">
      <c r="E15" s="100">
        <f t="shared" si="0"/>
        <v>0</v>
      </c>
      <c r="F15" s="100">
        <f t="shared" si="1"/>
        <v>0</v>
      </c>
    </row>
    <row r="16" spans="1:6" x14ac:dyDescent="0.25">
      <c r="E16" s="100">
        <f t="shared" si="0"/>
        <v>0</v>
      </c>
      <c r="F16" s="100">
        <f t="shared" si="1"/>
        <v>0</v>
      </c>
    </row>
    <row r="17" spans="1:6" x14ac:dyDescent="0.25">
      <c r="E17" s="100">
        <f t="shared" si="0"/>
        <v>0</v>
      </c>
      <c r="F17" s="100">
        <f t="shared" si="1"/>
        <v>0</v>
      </c>
    </row>
    <row r="18" spans="1:6" x14ac:dyDescent="0.25">
      <c r="E18" s="100">
        <f t="shared" si="0"/>
        <v>0</v>
      </c>
      <c r="F18" s="100">
        <f t="shared" si="1"/>
        <v>0</v>
      </c>
    </row>
    <row r="19" spans="1:6" x14ac:dyDescent="0.25">
      <c r="A19" s="19"/>
      <c r="B19" s="25"/>
      <c r="C19" s="25"/>
      <c r="D19" s="106"/>
      <c r="E19" s="100">
        <f t="shared" si="0"/>
        <v>0</v>
      </c>
      <c r="F19" s="106">
        <f t="shared" si="1"/>
        <v>0</v>
      </c>
    </row>
    <row r="20" spans="1:6" x14ac:dyDescent="0.25">
      <c r="A20" s="20"/>
      <c r="B20" s="26"/>
      <c r="C20" s="29"/>
      <c r="D20" s="106"/>
      <c r="E20" s="106"/>
      <c r="F20" s="106"/>
    </row>
  </sheetData>
  <mergeCells count="1">
    <mergeCell ref="E1:F1"/>
  </mergeCells>
  <phoneticPr fontId="8" type="noConversion"/>
  <hyperlinks>
    <hyperlink ref="E1:F1" location="Breakdown!B57" display="Totals"/>
  </hyperlinks>
  <pageMargins left="0.75" right="0.75" top="1" bottom="1" header="0.5" footer="0.5"/>
  <pageSetup scale="68" orientation="portrait" horizontalDpi="300" verticalDpi="300" r:id="rId1"/>
  <headerFooter alignWithMargins="0"/>
  <legacy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workbookViewId="0">
      <pane ySplit="4" topLeftCell="A5" activePane="bottomLeft" state="frozen"/>
      <selection activeCell="A5" sqref="A5"/>
      <selection pane="bottomLeft" activeCell="A5" sqref="A5"/>
    </sheetView>
  </sheetViews>
  <sheetFormatPr defaultColWidth="9.140625" defaultRowHeight="18" x14ac:dyDescent="0.25"/>
  <cols>
    <col min="1" max="1" width="17.28515625" style="18" customWidth="1"/>
    <col min="2" max="2" width="13.7109375" style="24" customWidth="1"/>
    <col min="3" max="3" width="39" style="24" customWidth="1"/>
    <col min="4" max="6" width="20.7109375" style="100" customWidth="1"/>
    <col min="7" max="16384" width="9.140625" style="24"/>
  </cols>
  <sheetData>
    <row r="1" spans="1:6" ht="27" thickBot="1" x14ac:dyDescent="0.45">
      <c r="A1" s="14" t="s">
        <v>106</v>
      </c>
      <c r="B1" s="22"/>
      <c r="C1" s="22"/>
      <c r="E1" s="117" t="s">
        <v>22</v>
      </c>
      <c r="F1" s="119"/>
    </row>
    <row r="2" spans="1:6" ht="18.75" thickBot="1" x14ac:dyDescent="0.3">
      <c r="A2" s="15" t="s">
        <v>26</v>
      </c>
      <c r="B2" s="4">
        <f>Breakdown!G3</f>
        <v>0.05</v>
      </c>
      <c r="C2" s="27" t="s">
        <v>28</v>
      </c>
      <c r="D2" s="101" t="s">
        <v>39</v>
      </c>
      <c r="E2" s="108" t="str">
        <f>Breakdown!A2</f>
        <v>ENTER COMPANY NAME (2015)</v>
      </c>
      <c r="F2" s="108"/>
    </row>
    <row r="3" spans="1:6" ht="18.75" thickBot="1" x14ac:dyDescent="0.3">
      <c r="A3" s="16" t="s">
        <v>27</v>
      </c>
      <c r="B3" s="3">
        <f>Breakdown!G4</f>
        <v>7.0000000000000007E-2</v>
      </c>
      <c r="C3" s="28" t="s">
        <v>19</v>
      </c>
      <c r="D3" s="102">
        <f>SUM(D4:D2000)</f>
        <v>0</v>
      </c>
      <c r="E3" s="103">
        <f>SUM(E4:E2000)</f>
        <v>0</v>
      </c>
      <c r="F3" s="104">
        <f>SUM(F4:F2000)</f>
        <v>0</v>
      </c>
    </row>
    <row r="4" spans="1:6" x14ac:dyDescent="0.25">
      <c r="A4" s="17" t="s">
        <v>45</v>
      </c>
      <c r="B4" s="23" t="s">
        <v>46</v>
      </c>
      <c r="C4" s="23" t="s">
        <v>18</v>
      </c>
      <c r="D4" s="105" t="s">
        <v>0</v>
      </c>
      <c r="E4" s="105" t="s">
        <v>1</v>
      </c>
      <c r="F4" s="105" t="s">
        <v>2</v>
      </c>
    </row>
    <row r="5" spans="1:6" x14ac:dyDescent="0.25">
      <c r="E5" s="100">
        <f t="shared" ref="E5:E19" si="0">IF($D$2="G",D5*$B$2/(1+$B$2),IF($D$2="GP",D5*$B$2/(1+$B$2+$B$3),0))</f>
        <v>0</v>
      </c>
      <c r="F5" s="100">
        <f>D5-E5</f>
        <v>0</v>
      </c>
    </row>
    <row r="6" spans="1:6" x14ac:dyDescent="0.25">
      <c r="E6" s="100">
        <f t="shared" si="0"/>
        <v>0</v>
      </c>
      <c r="F6" s="100">
        <f t="shared" ref="F6:F19" si="1">D6-E6</f>
        <v>0</v>
      </c>
    </row>
    <row r="7" spans="1:6" x14ac:dyDescent="0.25">
      <c r="E7" s="100">
        <f t="shared" si="0"/>
        <v>0</v>
      </c>
      <c r="F7" s="100">
        <f t="shared" si="1"/>
        <v>0</v>
      </c>
    </row>
    <row r="8" spans="1:6" x14ac:dyDescent="0.25">
      <c r="E8" s="100">
        <f t="shared" si="0"/>
        <v>0</v>
      </c>
      <c r="F8" s="100">
        <f t="shared" si="1"/>
        <v>0</v>
      </c>
    </row>
    <row r="9" spans="1:6" x14ac:dyDescent="0.25">
      <c r="E9" s="100">
        <f t="shared" si="0"/>
        <v>0</v>
      </c>
      <c r="F9" s="100">
        <f t="shared" si="1"/>
        <v>0</v>
      </c>
    </row>
    <row r="10" spans="1:6" x14ac:dyDescent="0.25">
      <c r="E10" s="100">
        <f t="shared" si="0"/>
        <v>0</v>
      </c>
      <c r="F10" s="100">
        <f t="shared" si="1"/>
        <v>0</v>
      </c>
    </row>
    <row r="11" spans="1:6" x14ac:dyDescent="0.25">
      <c r="E11" s="100">
        <f t="shared" si="0"/>
        <v>0</v>
      </c>
      <c r="F11" s="100">
        <f t="shared" si="1"/>
        <v>0</v>
      </c>
    </row>
    <row r="12" spans="1:6" x14ac:dyDescent="0.25">
      <c r="E12" s="100">
        <f t="shared" si="0"/>
        <v>0</v>
      </c>
      <c r="F12" s="100">
        <f t="shared" si="1"/>
        <v>0</v>
      </c>
    </row>
    <row r="13" spans="1:6" x14ac:dyDescent="0.25">
      <c r="E13" s="100">
        <f t="shared" si="0"/>
        <v>0</v>
      </c>
      <c r="F13" s="100">
        <f t="shared" si="1"/>
        <v>0</v>
      </c>
    </row>
    <row r="14" spans="1:6" x14ac:dyDescent="0.25">
      <c r="E14" s="100">
        <f t="shared" si="0"/>
        <v>0</v>
      </c>
      <c r="F14" s="100">
        <f t="shared" si="1"/>
        <v>0</v>
      </c>
    </row>
    <row r="15" spans="1:6" x14ac:dyDescent="0.25">
      <c r="E15" s="100">
        <f t="shared" si="0"/>
        <v>0</v>
      </c>
      <c r="F15" s="100">
        <f t="shared" si="1"/>
        <v>0</v>
      </c>
    </row>
    <row r="16" spans="1:6" x14ac:dyDescent="0.25">
      <c r="E16" s="100">
        <f t="shared" si="0"/>
        <v>0</v>
      </c>
      <c r="F16" s="100">
        <f t="shared" si="1"/>
        <v>0</v>
      </c>
    </row>
    <row r="17" spans="1:6" x14ac:dyDescent="0.25">
      <c r="E17" s="100">
        <f t="shared" si="0"/>
        <v>0</v>
      </c>
      <c r="F17" s="100">
        <f t="shared" si="1"/>
        <v>0</v>
      </c>
    </row>
    <row r="18" spans="1:6" x14ac:dyDescent="0.25">
      <c r="E18" s="100">
        <f t="shared" si="0"/>
        <v>0</v>
      </c>
      <c r="F18" s="100">
        <f t="shared" si="1"/>
        <v>0</v>
      </c>
    </row>
    <row r="19" spans="1:6" x14ac:dyDescent="0.25">
      <c r="A19" s="19"/>
      <c r="B19" s="25"/>
      <c r="C19" s="25"/>
      <c r="D19" s="106"/>
      <c r="E19" s="100">
        <f t="shared" si="0"/>
        <v>0</v>
      </c>
      <c r="F19" s="106">
        <f t="shared" si="1"/>
        <v>0</v>
      </c>
    </row>
    <row r="20" spans="1:6" x14ac:dyDescent="0.25">
      <c r="A20" s="20"/>
      <c r="B20" s="26"/>
      <c r="C20" s="29"/>
      <c r="D20" s="106"/>
      <c r="E20" s="106"/>
      <c r="F20" s="106"/>
    </row>
  </sheetData>
  <mergeCells count="1">
    <mergeCell ref="E1:F1"/>
  </mergeCells>
  <phoneticPr fontId="8" type="noConversion"/>
  <hyperlinks>
    <hyperlink ref="E1:F1" location="Breakdown!B58" display="Totals"/>
  </hyperlinks>
  <pageMargins left="0.75" right="0.75" top="1" bottom="1" header="0.5" footer="0.5"/>
  <pageSetup scale="69" orientation="portrait" horizontalDpi="300" verticalDpi="300" r:id="rId1"/>
  <headerFooter alignWithMargins="0"/>
  <legacy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workbookViewId="0">
      <selection activeCell="A5" sqref="A5"/>
    </sheetView>
  </sheetViews>
  <sheetFormatPr defaultColWidth="9.140625" defaultRowHeight="18" x14ac:dyDescent="0.25"/>
  <cols>
    <col min="1" max="1" width="18.5703125" style="18" customWidth="1"/>
    <col min="2" max="2" width="13.7109375" style="24" customWidth="1"/>
    <col min="3" max="3" width="39" style="24" customWidth="1"/>
    <col min="4" max="6" width="20.7109375" style="100" customWidth="1"/>
    <col min="7" max="16384" width="9.140625" style="24"/>
  </cols>
  <sheetData>
    <row r="1" spans="1:6" ht="27" thickBot="1" x14ac:dyDescent="0.45">
      <c r="A1" s="14" t="s">
        <v>101</v>
      </c>
      <c r="B1" s="22"/>
      <c r="C1" s="22"/>
      <c r="E1" s="117" t="s">
        <v>22</v>
      </c>
      <c r="F1" s="119"/>
    </row>
    <row r="2" spans="1:6" ht="18.75" thickBot="1" x14ac:dyDescent="0.3">
      <c r="A2" s="15" t="s">
        <v>26</v>
      </c>
      <c r="B2" s="4">
        <f>Breakdown!G3</f>
        <v>0.05</v>
      </c>
      <c r="C2" s="27" t="s">
        <v>28</v>
      </c>
      <c r="D2" s="101" t="s">
        <v>39</v>
      </c>
      <c r="E2" s="108" t="str">
        <f>Breakdown!A2</f>
        <v>ENTER COMPANY NAME (2015)</v>
      </c>
      <c r="F2" s="108"/>
    </row>
    <row r="3" spans="1:6" ht="18.75" thickBot="1" x14ac:dyDescent="0.3">
      <c r="A3" s="16" t="s">
        <v>27</v>
      </c>
      <c r="B3" s="3">
        <f>Breakdown!G4</f>
        <v>7.0000000000000007E-2</v>
      </c>
      <c r="C3" s="28" t="s">
        <v>19</v>
      </c>
      <c r="D3" s="102">
        <f>SUM(D4:D2000)</f>
        <v>0</v>
      </c>
      <c r="E3" s="103">
        <f>SUM(E4:E2000)</f>
        <v>0</v>
      </c>
      <c r="F3" s="104">
        <f>SUM(F4:F2000)</f>
        <v>0</v>
      </c>
    </row>
    <row r="4" spans="1:6" x14ac:dyDescent="0.25">
      <c r="A4" s="17" t="s">
        <v>45</v>
      </c>
      <c r="B4" s="23" t="s">
        <v>46</v>
      </c>
      <c r="C4" s="23" t="s">
        <v>18</v>
      </c>
      <c r="D4" s="105" t="s">
        <v>0</v>
      </c>
      <c r="E4" s="105" t="s">
        <v>1</v>
      </c>
      <c r="F4" s="105" t="s">
        <v>2</v>
      </c>
    </row>
    <row r="5" spans="1:6" x14ac:dyDescent="0.25">
      <c r="E5" s="100">
        <f t="shared" ref="E5:E19" si="0">IF($D$2="G",D5*$B$2/(1+$B$2),IF($D$2="GP",D5*$B$2/(1+$B$2+$B$3),0))</f>
        <v>0</v>
      </c>
      <c r="F5" s="100">
        <f>D5-E5</f>
        <v>0</v>
      </c>
    </row>
    <row r="6" spans="1:6" x14ac:dyDescent="0.25">
      <c r="E6" s="100">
        <f t="shared" si="0"/>
        <v>0</v>
      </c>
      <c r="F6" s="100">
        <f t="shared" ref="F6:F19" si="1">D6-E6</f>
        <v>0</v>
      </c>
    </row>
    <row r="7" spans="1:6" x14ac:dyDescent="0.25">
      <c r="E7" s="100">
        <f t="shared" si="0"/>
        <v>0</v>
      </c>
      <c r="F7" s="100">
        <f t="shared" si="1"/>
        <v>0</v>
      </c>
    </row>
    <row r="8" spans="1:6" x14ac:dyDescent="0.25">
      <c r="E8" s="100">
        <f t="shared" si="0"/>
        <v>0</v>
      </c>
      <c r="F8" s="100">
        <f t="shared" si="1"/>
        <v>0</v>
      </c>
    </row>
    <row r="9" spans="1:6" x14ac:dyDescent="0.25">
      <c r="E9" s="100">
        <f t="shared" si="0"/>
        <v>0</v>
      </c>
      <c r="F9" s="100">
        <f t="shared" si="1"/>
        <v>0</v>
      </c>
    </row>
    <row r="10" spans="1:6" x14ac:dyDescent="0.25">
      <c r="E10" s="100">
        <f t="shared" si="0"/>
        <v>0</v>
      </c>
      <c r="F10" s="100">
        <f t="shared" si="1"/>
        <v>0</v>
      </c>
    </row>
    <row r="11" spans="1:6" x14ac:dyDescent="0.25">
      <c r="E11" s="100">
        <f t="shared" si="0"/>
        <v>0</v>
      </c>
      <c r="F11" s="100">
        <f t="shared" si="1"/>
        <v>0</v>
      </c>
    </row>
    <row r="12" spans="1:6" x14ac:dyDescent="0.25">
      <c r="E12" s="100">
        <f t="shared" si="0"/>
        <v>0</v>
      </c>
      <c r="F12" s="100">
        <f t="shared" si="1"/>
        <v>0</v>
      </c>
    </row>
    <row r="13" spans="1:6" x14ac:dyDescent="0.25">
      <c r="E13" s="100">
        <f t="shared" si="0"/>
        <v>0</v>
      </c>
      <c r="F13" s="100">
        <f t="shared" si="1"/>
        <v>0</v>
      </c>
    </row>
    <row r="14" spans="1:6" x14ac:dyDescent="0.25">
      <c r="E14" s="100">
        <f t="shared" si="0"/>
        <v>0</v>
      </c>
      <c r="F14" s="100">
        <f t="shared" si="1"/>
        <v>0</v>
      </c>
    </row>
    <row r="15" spans="1:6" x14ac:dyDescent="0.25">
      <c r="E15" s="100">
        <f t="shared" si="0"/>
        <v>0</v>
      </c>
      <c r="F15" s="100">
        <f t="shared" si="1"/>
        <v>0</v>
      </c>
    </row>
    <row r="16" spans="1:6" x14ac:dyDescent="0.25">
      <c r="E16" s="100">
        <f t="shared" si="0"/>
        <v>0</v>
      </c>
      <c r="F16" s="100">
        <f t="shared" si="1"/>
        <v>0</v>
      </c>
    </row>
    <row r="17" spans="1:6" x14ac:dyDescent="0.25">
      <c r="E17" s="100">
        <f t="shared" si="0"/>
        <v>0</v>
      </c>
      <c r="F17" s="100">
        <f t="shared" si="1"/>
        <v>0</v>
      </c>
    </row>
    <row r="18" spans="1:6" x14ac:dyDescent="0.25">
      <c r="E18" s="100">
        <f t="shared" si="0"/>
        <v>0</v>
      </c>
      <c r="F18" s="100">
        <f t="shared" si="1"/>
        <v>0</v>
      </c>
    </row>
    <row r="19" spans="1:6" x14ac:dyDescent="0.25">
      <c r="A19" s="19"/>
      <c r="B19" s="25"/>
      <c r="C19" s="25"/>
      <c r="D19" s="106"/>
      <c r="E19" s="100">
        <f t="shared" si="0"/>
        <v>0</v>
      </c>
      <c r="F19" s="106">
        <f t="shared" si="1"/>
        <v>0</v>
      </c>
    </row>
    <row r="20" spans="1:6" x14ac:dyDescent="0.25">
      <c r="A20" s="20"/>
      <c r="B20" s="26"/>
      <c r="C20" s="29"/>
      <c r="D20" s="106"/>
      <c r="E20" s="106"/>
      <c r="F20" s="106"/>
    </row>
  </sheetData>
  <mergeCells count="1">
    <mergeCell ref="E1:F1"/>
  </mergeCells>
  <hyperlinks>
    <hyperlink ref="E1:F1" location="Breakdown!B59" display="Totals"/>
  </hyperlinks>
  <pageMargins left="0.70866141732283472" right="0.70866141732283472" top="0.74803149606299213" bottom="0.74803149606299213" header="0.31496062992125984" footer="0.31496062992125984"/>
  <pageSetup scale="69" orientation="portrait" r:id="rId1"/>
  <legacy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workbookViewId="0">
      <selection activeCell="A5" sqref="A5"/>
    </sheetView>
  </sheetViews>
  <sheetFormatPr defaultColWidth="9.140625" defaultRowHeight="18" x14ac:dyDescent="0.25"/>
  <cols>
    <col min="1" max="1" width="17.28515625" style="18" customWidth="1"/>
    <col min="2" max="2" width="13.7109375" style="24" customWidth="1"/>
    <col min="3" max="3" width="39" style="24" customWidth="1"/>
    <col min="4" max="6" width="20.7109375" style="100" customWidth="1"/>
    <col min="7" max="16384" width="9.140625" style="24"/>
  </cols>
  <sheetData>
    <row r="1" spans="1:6" ht="27" thickBot="1" x14ac:dyDescent="0.45">
      <c r="A1" s="14" t="s">
        <v>33</v>
      </c>
      <c r="B1" s="22"/>
      <c r="C1" s="22"/>
      <c r="E1" s="117" t="s">
        <v>22</v>
      </c>
      <c r="F1" s="119"/>
    </row>
    <row r="2" spans="1:6" ht="18.75" thickBot="1" x14ac:dyDescent="0.3">
      <c r="A2" s="15" t="s">
        <v>26</v>
      </c>
      <c r="B2" s="4">
        <f>Breakdown!G3</f>
        <v>0.05</v>
      </c>
      <c r="C2" s="27" t="s">
        <v>28</v>
      </c>
      <c r="D2" s="101" t="s">
        <v>39</v>
      </c>
      <c r="E2" s="108" t="str">
        <f>Breakdown!A2</f>
        <v>ENTER COMPANY NAME (2015)</v>
      </c>
      <c r="F2" s="108"/>
    </row>
    <row r="3" spans="1:6" ht="18.75" thickBot="1" x14ac:dyDescent="0.3">
      <c r="A3" s="16" t="s">
        <v>27</v>
      </c>
      <c r="B3" s="3">
        <f>Breakdown!G4</f>
        <v>7.0000000000000007E-2</v>
      </c>
      <c r="C3" s="28" t="s">
        <v>19</v>
      </c>
      <c r="D3" s="102">
        <f>SUM(D4:D2000)</f>
        <v>0</v>
      </c>
      <c r="E3" s="103">
        <f>SUM(E4:E2000)</f>
        <v>0</v>
      </c>
      <c r="F3" s="104">
        <f>SUM(F4:F2000)</f>
        <v>0</v>
      </c>
    </row>
    <row r="4" spans="1:6" x14ac:dyDescent="0.25">
      <c r="A4" s="17" t="s">
        <v>45</v>
      </c>
      <c r="B4" s="23" t="s">
        <v>46</v>
      </c>
      <c r="C4" s="23" t="s">
        <v>18</v>
      </c>
      <c r="D4" s="105" t="s">
        <v>0</v>
      </c>
      <c r="E4" s="105" t="s">
        <v>1</v>
      </c>
      <c r="F4" s="105" t="s">
        <v>2</v>
      </c>
    </row>
    <row r="5" spans="1:6" x14ac:dyDescent="0.25">
      <c r="E5" s="100">
        <f t="shared" ref="E5:E19" si="0">IF($D$2="G",D5*$B$2/(1+$B$2),IF($D$2="GP",D5*$B$2/(1+$B$2+$B$3),0))</f>
        <v>0</v>
      </c>
      <c r="F5" s="100">
        <f>D5-E5</f>
        <v>0</v>
      </c>
    </row>
    <row r="6" spans="1:6" x14ac:dyDescent="0.25">
      <c r="E6" s="100">
        <f t="shared" si="0"/>
        <v>0</v>
      </c>
      <c r="F6" s="100">
        <f t="shared" ref="F6:F19" si="1">D6-E6</f>
        <v>0</v>
      </c>
    </row>
    <row r="7" spans="1:6" x14ac:dyDescent="0.25">
      <c r="E7" s="100">
        <f t="shared" si="0"/>
        <v>0</v>
      </c>
      <c r="F7" s="100">
        <f t="shared" si="1"/>
        <v>0</v>
      </c>
    </row>
    <row r="8" spans="1:6" x14ac:dyDescent="0.25">
      <c r="E8" s="100">
        <f t="shared" si="0"/>
        <v>0</v>
      </c>
      <c r="F8" s="100">
        <f t="shared" si="1"/>
        <v>0</v>
      </c>
    </row>
    <row r="9" spans="1:6" x14ac:dyDescent="0.25">
      <c r="E9" s="100">
        <f t="shared" si="0"/>
        <v>0</v>
      </c>
      <c r="F9" s="100">
        <f t="shared" si="1"/>
        <v>0</v>
      </c>
    </row>
    <row r="10" spans="1:6" x14ac:dyDescent="0.25">
      <c r="E10" s="100">
        <f t="shared" si="0"/>
        <v>0</v>
      </c>
      <c r="F10" s="100">
        <f t="shared" si="1"/>
        <v>0</v>
      </c>
    </row>
    <row r="11" spans="1:6" x14ac:dyDescent="0.25">
      <c r="E11" s="100">
        <f t="shared" si="0"/>
        <v>0</v>
      </c>
      <c r="F11" s="100">
        <f t="shared" si="1"/>
        <v>0</v>
      </c>
    </row>
    <row r="12" spans="1:6" x14ac:dyDescent="0.25">
      <c r="E12" s="100">
        <f t="shared" si="0"/>
        <v>0</v>
      </c>
      <c r="F12" s="100">
        <f t="shared" si="1"/>
        <v>0</v>
      </c>
    </row>
    <row r="13" spans="1:6" x14ac:dyDescent="0.25">
      <c r="E13" s="100">
        <f t="shared" si="0"/>
        <v>0</v>
      </c>
      <c r="F13" s="100">
        <f t="shared" si="1"/>
        <v>0</v>
      </c>
    </row>
    <row r="14" spans="1:6" x14ac:dyDescent="0.25">
      <c r="E14" s="100">
        <f t="shared" si="0"/>
        <v>0</v>
      </c>
      <c r="F14" s="100">
        <f t="shared" si="1"/>
        <v>0</v>
      </c>
    </row>
    <row r="15" spans="1:6" x14ac:dyDescent="0.25">
      <c r="E15" s="100">
        <f t="shared" si="0"/>
        <v>0</v>
      </c>
      <c r="F15" s="100">
        <f t="shared" si="1"/>
        <v>0</v>
      </c>
    </row>
    <row r="16" spans="1:6" x14ac:dyDescent="0.25">
      <c r="E16" s="100">
        <f t="shared" si="0"/>
        <v>0</v>
      </c>
      <c r="F16" s="100">
        <f t="shared" si="1"/>
        <v>0</v>
      </c>
    </row>
    <row r="17" spans="1:6" x14ac:dyDescent="0.25">
      <c r="E17" s="100">
        <f t="shared" si="0"/>
        <v>0</v>
      </c>
      <c r="F17" s="100">
        <f t="shared" si="1"/>
        <v>0</v>
      </c>
    </row>
    <row r="18" spans="1:6" x14ac:dyDescent="0.25">
      <c r="E18" s="100">
        <f t="shared" si="0"/>
        <v>0</v>
      </c>
      <c r="F18" s="100">
        <f t="shared" si="1"/>
        <v>0</v>
      </c>
    </row>
    <row r="19" spans="1:6" x14ac:dyDescent="0.25">
      <c r="A19" s="19"/>
      <c r="B19" s="25"/>
      <c r="C19" s="25"/>
      <c r="D19" s="106"/>
      <c r="E19" s="100">
        <f t="shared" si="0"/>
        <v>0</v>
      </c>
      <c r="F19" s="106">
        <f t="shared" si="1"/>
        <v>0</v>
      </c>
    </row>
    <row r="20" spans="1:6" x14ac:dyDescent="0.25">
      <c r="A20" s="20"/>
      <c r="B20" s="26"/>
      <c r="C20" s="29"/>
      <c r="D20" s="106"/>
      <c r="E20" s="106"/>
      <c r="F20" s="106"/>
    </row>
  </sheetData>
  <mergeCells count="1">
    <mergeCell ref="E1:F1"/>
  </mergeCells>
  <hyperlinks>
    <hyperlink ref="E1:F1" location="Breakdown!B60" display="Totals"/>
  </hyperlinks>
  <pageMargins left="0.70866141732283472" right="0.70866141732283472" top="0.74803149606299213" bottom="0.74803149606299213" header="0.31496062992125984" footer="0.31496062992125984"/>
  <pageSetup scale="69" orientation="portrait" r:id="rId1"/>
  <legacy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workbookViewId="0">
      <selection activeCell="A5" sqref="A5"/>
    </sheetView>
  </sheetViews>
  <sheetFormatPr defaultColWidth="9.140625" defaultRowHeight="18" x14ac:dyDescent="0.25"/>
  <cols>
    <col min="1" max="1" width="18" style="18" customWidth="1"/>
    <col min="2" max="2" width="13.7109375" style="24" customWidth="1"/>
    <col min="3" max="3" width="39" style="24" customWidth="1"/>
    <col min="4" max="6" width="20.7109375" style="100" customWidth="1"/>
    <col min="7" max="16384" width="9.140625" style="24"/>
  </cols>
  <sheetData>
    <row r="1" spans="1:6" ht="27" thickBot="1" x14ac:dyDescent="0.45">
      <c r="A1" s="14" t="s">
        <v>34</v>
      </c>
      <c r="B1" s="22"/>
      <c r="C1" s="22"/>
      <c r="E1" s="117" t="s">
        <v>22</v>
      </c>
      <c r="F1" s="119"/>
    </row>
    <row r="2" spans="1:6" ht="18.75" thickBot="1" x14ac:dyDescent="0.3">
      <c r="A2" s="15" t="s">
        <v>26</v>
      </c>
      <c r="B2" s="4">
        <f>Breakdown!G3</f>
        <v>0.05</v>
      </c>
      <c r="C2" s="27" t="s">
        <v>28</v>
      </c>
      <c r="D2" s="101" t="s">
        <v>39</v>
      </c>
      <c r="E2" s="108" t="str">
        <f>Breakdown!A2</f>
        <v>ENTER COMPANY NAME (2015)</v>
      </c>
      <c r="F2" s="108"/>
    </row>
    <row r="3" spans="1:6" ht="18.75" thickBot="1" x14ac:dyDescent="0.3">
      <c r="A3" s="16" t="s">
        <v>27</v>
      </c>
      <c r="B3" s="3">
        <f>Breakdown!G4</f>
        <v>7.0000000000000007E-2</v>
      </c>
      <c r="C3" s="28" t="s">
        <v>19</v>
      </c>
      <c r="D3" s="102">
        <f>SUM(D4:D2000)</f>
        <v>0</v>
      </c>
      <c r="E3" s="103">
        <f>SUM(E4:E2000)</f>
        <v>0</v>
      </c>
      <c r="F3" s="104">
        <f>SUM(F4:F2000)</f>
        <v>0</v>
      </c>
    </row>
    <row r="4" spans="1:6" x14ac:dyDescent="0.25">
      <c r="A4" s="17" t="s">
        <v>45</v>
      </c>
      <c r="B4" s="23" t="s">
        <v>46</v>
      </c>
      <c r="C4" s="23" t="s">
        <v>18</v>
      </c>
      <c r="D4" s="105" t="s">
        <v>0</v>
      </c>
      <c r="E4" s="105" t="s">
        <v>1</v>
      </c>
      <c r="F4" s="105" t="s">
        <v>2</v>
      </c>
    </row>
    <row r="5" spans="1:6" x14ac:dyDescent="0.25">
      <c r="E5" s="100">
        <f t="shared" ref="E5:E19" si="0">IF($D$2="G",D5*$B$2/(1+$B$2),IF($D$2="GP",D5*$B$2/(1+$B$2+$B$3),0))</f>
        <v>0</v>
      </c>
      <c r="F5" s="100">
        <f>D5-E5</f>
        <v>0</v>
      </c>
    </row>
    <row r="6" spans="1:6" x14ac:dyDescent="0.25">
      <c r="E6" s="100">
        <f t="shared" si="0"/>
        <v>0</v>
      </c>
      <c r="F6" s="100">
        <f t="shared" ref="F6:F19" si="1">D6-E6</f>
        <v>0</v>
      </c>
    </row>
    <row r="7" spans="1:6" x14ac:dyDescent="0.25">
      <c r="E7" s="100">
        <f t="shared" si="0"/>
        <v>0</v>
      </c>
      <c r="F7" s="100">
        <f t="shared" si="1"/>
        <v>0</v>
      </c>
    </row>
    <row r="8" spans="1:6" x14ac:dyDescent="0.25">
      <c r="E8" s="100">
        <f t="shared" si="0"/>
        <v>0</v>
      </c>
      <c r="F8" s="100">
        <f t="shared" si="1"/>
        <v>0</v>
      </c>
    </row>
    <row r="9" spans="1:6" x14ac:dyDescent="0.25">
      <c r="E9" s="100">
        <f t="shared" si="0"/>
        <v>0</v>
      </c>
      <c r="F9" s="100">
        <f t="shared" si="1"/>
        <v>0</v>
      </c>
    </row>
    <row r="10" spans="1:6" x14ac:dyDescent="0.25">
      <c r="E10" s="100">
        <f t="shared" si="0"/>
        <v>0</v>
      </c>
      <c r="F10" s="100">
        <f t="shared" si="1"/>
        <v>0</v>
      </c>
    </row>
    <row r="11" spans="1:6" x14ac:dyDescent="0.25">
      <c r="E11" s="100">
        <f t="shared" si="0"/>
        <v>0</v>
      </c>
      <c r="F11" s="100">
        <f t="shared" si="1"/>
        <v>0</v>
      </c>
    </row>
    <row r="12" spans="1:6" x14ac:dyDescent="0.25">
      <c r="E12" s="100">
        <f t="shared" si="0"/>
        <v>0</v>
      </c>
      <c r="F12" s="100">
        <f t="shared" si="1"/>
        <v>0</v>
      </c>
    </row>
    <row r="13" spans="1:6" x14ac:dyDescent="0.25">
      <c r="E13" s="100">
        <f t="shared" si="0"/>
        <v>0</v>
      </c>
      <c r="F13" s="100">
        <f t="shared" si="1"/>
        <v>0</v>
      </c>
    </row>
    <row r="14" spans="1:6" x14ac:dyDescent="0.25">
      <c r="E14" s="100">
        <f t="shared" si="0"/>
        <v>0</v>
      </c>
      <c r="F14" s="100">
        <f t="shared" si="1"/>
        <v>0</v>
      </c>
    </row>
    <row r="15" spans="1:6" x14ac:dyDescent="0.25">
      <c r="E15" s="100">
        <f t="shared" si="0"/>
        <v>0</v>
      </c>
      <c r="F15" s="100">
        <f t="shared" si="1"/>
        <v>0</v>
      </c>
    </row>
    <row r="16" spans="1:6" x14ac:dyDescent="0.25">
      <c r="E16" s="100">
        <f t="shared" si="0"/>
        <v>0</v>
      </c>
      <c r="F16" s="100">
        <f t="shared" si="1"/>
        <v>0</v>
      </c>
    </row>
    <row r="17" spans="1:6" x14ac:dyDescent="0.25">
      <c r="E17" s="100">
        <f t="shared" si="0"/>
        <v>0</v>
      </c>
      <c r="F17" s="100">
        <f t="shared" si="1"/>
        <v>0</v>
      </c>
    </row>
    <row r="18" spans="1:6" x14ac:dyDescent="0.25">
      <c r="E18" s="100">
        <f t="shared" si="0"/>
        <v>0</v>
      </c>
      <c r="F18" s="100">
        <f t="shared" si="1"/>
        <v>0</v>
      </c>
    </row>
    <row r="19" spans="1:6" x14ac:dyDescent="0.25">
      <c r="A19" s="19"/>
      <c r="B19" s="25"/>
      <c r="C19" s="25"/>
      <c r="D19" s="106"/>
      <c r="E19" s="100">
        <f t="shared" si="0"/>
        <v>0</v>
      </c>
      <c r="F19" s="106">
        <f t="shared" si="1"/>
        <v>0</v>
      </c>
    </row>
    <row r="20" spans="1:6" x14ac:dyDescent="0.25">
      <c r="A20" s="20"/>
      <c r="B20" s="26"/>
      <c r="C20" s="29"/>
      <c r="D20" s="106"/>
      <c r="E20" s="106"/>
      <c r="F20" s="106"/>
    </row>
  </sheetData>
  <mergeCells count="1">
    <mergeCell ref="E1:F1"/>
  </mergeCells>
  <hyperlinks>
    <hyperlink ref="E1:F1" location="Breakdown!B61" display="Totals"/>
  </hyperlinks>
  <pageMargins left="0.70866141732283472" right="0.70866141732283472" top="0.74803149606299213" bottom="0.74803149606299213" header="0.31496062992125984" footer="0.31496062992125984"/>
  <pageSetup scale="69" orientation="portrait" r:id="rId1"/>
  <legacy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workbookViewId="0">
      <selection activeCell="A5" sqref="A5"/>
    </sheetView>
  </sheetViews>
  <sheetFormatPr defaultColWidth="9.140625" defaultRowHeight="18" x14ac:dyDescent="0.25"/>
  <cols>
    <col min="1" max="1" width="18" style="18" customWidth="1"/>
    <col min="2" max="2" width="13.7109375" style="24" customWidth="1"/>
    <col min="3" max="3" width="39" style="24" customWidth="1"/>
    <col min="4" max="6" width="20.7109375" style="100" customWidth="1"/>
    <col min="7" max="16384" width="9.140625" style="24"/>
  </cols>
  <sheetData>
    <row r="1" spans="1:6" ht="27" thickBot="1" x14ac:dyDescent="0.45">
      <c r="A1" s="14" t="s">
        <v>82</v>
      </c>
      <c r="B1" s="22"/>
      <c r="C1" s="22"/>
      <c r="E1" s="117" t="s">
        <v>22</v>
      </c>
      <c r="F1" s="119"/>
    </row>
    <row r="2" spans="1:6" ht="18.75" thickBot="1" x14ac:dyDescent="0.3">
      <c r="A2" s="15" t="s">
        <v>26</v>
      </c>
      <c r="B2" s="4">
        <f>Breakdown!G3</f>
        <v>0.05</v>
      </c>
      <c r="C2" s="27" t="s">
        <v>28</v>
      </c>
      <c r="D2" s="101" t="s">
        <v>39</v>
      </c>
      <c r="E2" s="108" t="str">
        <f>Breakdown!A2</f>
        <v>ENTER COMPANY NAME (2015)</v>
      </c>
      <c r="F2" s="108"/>
    </row>
    <row r="3" spans="1:6" ht="18.75" thickBot="1" x14ac:dyDescent="0.3">
      <c r="A3" s="16" t="s">
        <v>27</v>
      </c>
      <c r="B3" s="3">
        <f>Breakdown!G4</f>
        <v>7.0000000000000007E-2</v>
      </c>
      <c r="C3" s="28" t="s">
        <v>19</v>
      </c>
      <c r="D3" s="102">
        <f>SUM(D4:D2000)</f>
        <v>0</v>
      </c>
      <c r="E3" s="103">
        <f>SUM(E4:E2000)</f>
        <v>0</v>
      </c>
      <c r="F3" s="104">
        <f>SUM(F4:F2000)</f>
        <v>0</v>
      </c>
    </row>
    <row r="4" spans="1:6" x14ac:dyDescent="0.25">
      <c r="A4" s="17" t="s">
        <v>45</v>
      </c>
      <c r="B4" s="23" t="s">
        <v>46</v>
      </c>
      <c r="C4" s="23" t="s">
        <v>18</v>
      </c>
      <c r="D4" s="105" t="s">
        <v>0</v>
      </c>
      <c r="E4" s="105" t="s">
        <v>1</v>
      </c>
      <c r="F4" s="105" t="s">
        <v>2</v>
      </c>
    </row>
    <row r="5" spans="1:6" x14ac:dyDescent="0.25">
      <c r="E5" s="100">
        <f t="shared" ref="E5:E19" si="0">IF($D$2="G",D5*$B$2/(1+$B$2),IF($D$2="GP",D5*$B$2/(1+$B$2+$B$3),0))</f>
        <v>0</v>
      </c>
      <c r="F5" s="100">
        <f>D5-E5</f>
        <v>0</v>
      </c>
    </row>
    <row r="6" spans="1:6" x14ac:dyDescent="0.25">
      <c r="E6" s="100">
        <f t="shared" si="0"/>
        <v>0</v>
      </c>
      <c r="F6" s="100">
        <f t="shared" ref="F6:F19" si="1">D6-E6</f>
        <v>0</v>
      </c>
    </row>
    <row r="7" spans="1:6" x14ac:dyDescent="0.25">
      <c r="E7" s="100">
        <f t="shared" si="0"/>
        <v>0</v>
      </c>
      <c r="F7" s="100">
        <f t="shared" si="1"/>
        <v>0</v>
      </c>
    </row>
    <row r="8" spans="1:6" x14ac:dyDescent="0.25">
      <c r="E8" s="100">
        <f t="shared" si="0"/>
        <v>0</v>
      </c>
      <c r="F8" s="100">
        <f t="shared" si="1"/>
        <v>0</v>
      </c>
    </row>
    <row r="9" spans="1:6" x14ac:dyDescent="0.25">
      <c r="E9" s="100">
        <f t="shared" si="0"/>
        <v>0</v>
      </c>
      <c r="F9" s="100">
        <f t="shared" si="1"/>
        <v>0</v>
      </c>
    </row>
    <row r="10" spans="1:6" x14ac:dyDescent="0.25">
      <c r="E10" s="100">
        <f t="shared" si="0"/>
        <v>0</v>
      </c>
      <c r="F10" s="100">
        <f t="shared" si="1"/>
        <v>0</v>
      </c>
    </row>
    <row r="11" spans="1:6" x14ac:dyDescent="0.25">
      <c r="E11" s="100">
        <f t="shared" si="0"/>
        <v>0</v>
      </c>
      <c r="F11" s="100">
        <f t="shared" si="1"/>
        <v>0</v>
      </c>
    </row>
    <row r="12" spans="1:6" x14ac:dyDescent="0.25">
      <c r="E12" s="100">
        <f t="shared" si="0"/>
        <v>0</v>
      </c>
      <c r="F12" s="100">
        <f t="shared" si="1"/>
        <v>0</v>
      </c>
    </row>
    <row r="13" spans="1:6" x14ac:dyDescent="0.25">
      <c r="E13" s="100">
        <f t="shared" si="0"/>
        <v>0</v>
      </c>
      <c r="F13" s="100">
        <f t="shared" si="1"/>
        <v>0</v>
      </c>
    </row>
    <row r="14" spans="1:6" x14ac:dyDescent="0.25">
      <c r="E14" s="100">
        <f t="shared" si="0"/>
        <v>0</v>
      </c>
      <c r="F14" s="100">
        <f t="shared" si="1"/>
        <v>0</v>
      </c>
    </row>
    <row r="15" spans="1:6" x14ac:dyDescent="0.25">
      <c r="E15" s="100">
        <f t="shared" si="0"/>
        <v>0</v>
      </c>
      <c r="F15" s="100">
        <f t="shared" si="1"/>
        <v>0</v>
      </c>
    </row>
    <row r="16" spans="1:6" x14ac:dyDescent="0.25">
      <c r="E16" s="100">
        <f t="shared" si="0"/>
        <v>0</v>
      </c>
      <c r="F16" s="100">
        <f t="shared" si="1"/>
        <v>0</v>
      </c>
    </row>
    <row r="17" spans="1:6" x14ac:dyDescent="0.25">
      <c r="E17" s="100">
        <f t="shared" si="0"/>
        <v>0</v>
      </c>
      <c r="F17" s="100">
        <f t="shared" si="1"/>
        <v>0</v>
      </c>
    </row>
    <row r="18" spans="1:6" x14ac:dyDescent="0.25">
      <c r="E18" s="100">
        <f t="shared" si="0"/>
        <v>0</v>
      </c>
      <c r="F18" s="100">
        <f t="shared" si="1"/>
        <v>0</v>
      </c>
    </row>
    <row r="19" spans="1:6" x14ac:dyDescent="0.25">
      <c r="A19" s="19"/>
      <c r="B19" s="25"/>
      <c r="C19" s="25"/>
      <c r="D19" s="106"/>
      <c r="E19" s="100">
        <f t="shared" si="0"/>
        <v>0</v>
      </c>
      <c r="F19" s="106">
        <f t="shared" si="1"/>
        <v>0</v>
      </c>
    </row>
    <row r="20" spans="1:6" x14ac:dyDescent="0.25">
      <c r="A20" s="20"/>
      <c r="B20" s="26"/>
      <c r="C20" s="29"/>
      <c r="D20" s="106"/>
      <c r="E20" s="106"/>
      <c r="F20" s="106"/>
    </row>
  </sheetData>
  <mergeCells count="1">
    <mergeCell ref="E1:F1"/>
  </mergeCells>
  <hyperlinks>
    <hyperlink ref="E1:F1" location="Breakdown!B62" display="Totals"/>
  </hyperlinks>
  <pageMargins left="0.7" right="0.7" top="0.75" bottom="0.75" header="0.3" footer="0.3"/>
  <pageSetup scale="6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20"/>
  <sheetViews>
    <sheetView workbookViewId="0">
      <pane ySplit="4" topLeftCell="A5" activePane="bottomLeft" state="frozen"/>
      <selection activeCell="D13" sqref="D13"/>
      <selection pane="bottomLeft" activeCell="D13" sqref="D13"/>
    </sheetView>
  </sheetViews>
  <sheetFormatPr defaultColWidth="9.140625" defaultRowHeight="18" x14ac:dyDescent="0.25"/>
  <cols>
    <col min="1" max="1" width="16.28515625" style="18" customWidth="1"/>
    <col min="2" max="2" width="13.7109375" style="24" customWidth="1"/>
    <col min="3" max="3" width="33.7109375" style="24" customWidth="1"/>
    <col min="4" max="7" width="21.28515625" style="100" customWidth="1"/>
    <col min="8" max="16384" width="9.140625" style="24"/>
  </cols>
  <sheetData>
    <row r="1" spans="1:7" ht="27" thickBot="1" x14ac:dyDescent="0.45">
      <c r="A1" s="14" t="s">
        <v>108</v>
      </c>
      <c r="B1" s="22"/>
      <c r="C1" s="22"/>
      <c r="E1" s="117" t="s">
        <v>22</v>
      </c>
      <c r="F1" s="118"/>
      <c r="G1" s="119"/>
    </row>
    <row r="2" spans="1:7" ht="18.75" thickBot="1" x14ac:dyDescent="0.3">
      <c r="A2" s="15" t="s">
        <v>26</v>
      </c>
      <c r="B2" s="4">
        <f>Breakdown!G3</f>
        <v>0.05</v>
      </c>
      <c r="C2" s="27" t="s">
        <v>28</v>
      </c>
      <c r="D2" s="101"/>
      <c r="E2" s="120" t="str">
        <f>Breakdown!A2</f>
        <v>ENTER COMPANY NAME (2015)</v>
      </c>
      <c r="F2" s="121"/>
      <c r="G2" s="121"/>
    </row>
    <row r="3" spans="1:7" ht="18.75" thickBot="1" x14ac:dyDescent="0.3">
      <c r="A3" s="16" t="s">
        <v>27</v>
      </c>
      <c r="B3" s="3">
        <f>Breakdown!G4</f>
        <v>7.0000000000000007E-2</v>
      </c>
      <c r="C3" s="28" t="s">
        <v>19</v>
      </c>
      <c r="D3" s="102">
        <f>SUM(D4:D2000)</f>
        <v>0</v>
      </c>
      <c r="E3" s="103">
        <f>SUM(E4:E2000)</f>
        <v>0</v>
      </c>
      <c r="F3" s="103">
        <f>SUM(F4:F2000)</f>
        <v>0</v>
      </c>
      <c r="G3" s="104">
        <f>SUM(G4:G2000)</f>
        <v>0</v>
      </c>
    </row>
    <row r="4" spans="1:7" x14ac:dyDescent="0.25">
      <c r="A4" s="17" t="s">
        <v>45</v>
      </c>
      <c r="B4" s="23" t="s">
        <v>46</v>
      </c>
      <c r="C4" s="23" t="s">
        <v>18</v>
      </c>
      <c r="D4" s="105" t="s">
        <v>0</v>
      </c>
      <c r="E4" s="105" t="s">
        <v>1</v>
      </c>
      <c r="F4" s="105" t="s">
        <v>25</v>
      </c>
      <c r="G4" s="105" t="s">
        <v>2</v>
      </c>
    </row>
    <row r="5" spans="1:7" x14ac:dyDescent="0.25">
      <c r="E5" s="100">
        <f t="shared" ref="E5:E19" si="0">IF($D$2="G",D5*$B$2/(1+$B$2),IF($D$2="GP",D5*$B$2/(1+$B$2+$B$3),0))</f>
        <v>0</v>
      </c>
      <c r="F5" s="100">
        <f t="shared" ref="F5:F19" si="1">IF($D$2="G",0,IF($D$2="GP",D5*$B$3/(1+$B$2+$B$3),0))</f>
        <v>0</v>
      </c>
      <c r="G5" s="100">
        <f t="shared" ref="G5:G19" si="2">D5-E5-F5</f>
        <v>0</v>
      </c>
    </row>
    <row r="6" spans="1:7" x14ac:dyDescent="0.25">
      <c r="E6" s="100">
        <f t="shared" si="0"/>
        <v>0</v>
      </c>
      <c r="F6" s="100">
        <f t="shared" si="1"/>
        <v>0</v>
      </c>
      <c r="G6" s="100">
        <f t="shared" si="2"/>
        <v>0</v>
      </c>
    </row>
    <row r="7" spans="1:7" x14ac:dyDescent="0.25">
      <c r="E7" s="100">
        <f t="shared" si="0"/>
        <v>0</v>
      </c>
      <c r="F7" s="100">
        <f t="shared" si="1"/>
        <v>0</v>
      </c>
      <c r="G7" s="100">
        <f t="shared" si="2"/>
        <v>0</v>
      </c>
    </row>
    <row r="8" spans="1:7" x14ac:dyDescent="0.25">
      <c r="E8" s="100">
        <f t="shared" si="0"/>
        <v>0</v>
      </c>
      <c r="F8" s="100">
        <f t="shared" si="1"/>
        <v>0</v>
      </c>
      <c r="G8" s="100">
        <f t="shared" si="2"/>
        <v>0</v>
      </c>
    </row>
    <row r="9" spans="1:7" x14ac:dyDescent="0.25">
      <c r="E9" s="100">
        <f t="shared" si="0"/>
        <v>0</v>
      </c>
      <c r="F9" s="100">
        <f t="shared" si="1"/>
        <v>0</v>
      </c>
      <c r="G9" s="100">
        <f t="shared" si="2"/>
        <v>0</v>
      </c>
    </row>
    <row r="10" spans="1:7" x14ac:dyDescent="0.25">
      <c r="E10" s="100">
        <f t="shared" si="0"/>
        <v>0</v>
      </c>
      <c r="F10" s="100">
        <f t="shared" si="1"/>
        <v>0</v>
      </c>
      <c r="G10" s="100">
        <f t="shared" si="2"/>
        <v>0</v>
      </c>
    </row>
    <row r="11" spans="1:7" x14ac:dyDescent="0.25">
      <c r="E11" s="100">
        <f t="shared" si="0"/>
        <v>0</v>
      </c>
      <c r="F11" s="100">
        <f t="shared" si="1"/>
        <v>0</v>
      </c>
      <c r="G11" s="100">
        <f t="shared" si="2"/>
        <v>0</v>
      </c>
    </row>
    <row r="12" spans="1:7" x14ac:dyDescent="0.25">
      <c r="E12" s="100">
        <f t="shared" si="0"/>
        <v>0</v>
      </c>
      <c r="F12" s="100">
        <f t="shared" si="1"/>
        <v>0</v>
      </c>
      <c r="G12" s="100">
        <f t="shared" si="2"/>
        <v>0</v>
      </c>
    </row>
    <row r="13" spans="1:7" x14ac:dyDescent="0.25">
      <c r="E13" s="100">
        <f t="shared" si="0"/>
        <v>0</v>
      </c>
      <c r="F13" s="100">
        <f t="shared" si="1"/>
        <v>0</v>
      </c>
      <c r="G13" s="100">
        <f t="shared" si="2"/>
        <v>0</v>
      </c>
    </row>
    <row r="14" spans="1:7" x14ac:dyDescent="0.25">
      <c r="E14" s="100">
        <f t="shared" si="0"/>
        <v>0</v>
      </c>
      <c r="F14" s="100">
        <f t="shared" si="1"/>
        <v>0</v>
      </c>
      <c r="G14" s="100">
        <f t="shared" si="2"/>
        <v>0</v>
      </c>
    </row>
    <row r="15" spans="1:7" x14ac:dyDescent="0.25">
      <c r="E15" s="100">
        <f t="shared" si="0"/>
        <v>0</v>
      </c>
      <c r="F15" s="100">
        <f t="shared" si="1"/>
        <v>0</v>
      </c>
      <c r="G15" s="100">
        <f t="shared" si="2"/>
        <v>0</v>
      </c>
    </row>
    <row r="16" spans="1:7" x14ac:dyDescent="0.25">
      <c r="E16" s="100">
        <f t="shared" si="0"/>
        <v>0</v>
      </c>
      <c r="F16" s="100">
        <f t="shared" si="1"/>
        <v>0</v>
      </c>
      <c r="G16" s="100">
        <f t="shared" si="2"/>
        <v>0</v>
      </c>
    </row>
    <row r="17" spans="1:7" x14ac:dyDescent="0.25">
      <c r="E17" s="100">
        <f t="shared" si="0"/>
        <v>0</v>
      </c>
      <c r="F17" s="100">
        <f t="shared" si="1"/>
        <v>0</v>
      </c>
      <c r="G17" s="100">
        <f t="shared" si="2"/>
        <v>0</v>
      </c>
    </row>
    <row r="18" spans="1:7" x14ac:dyDescent="0.25">
      <c r="E18" s="100">
        <f t="shared" si="0"/>
        <v>0</v>
      </c>
      <c r="F18" s="100">
        <f t="shared" si="1"/>
        <v>0</v>
      </c>
      <c r="G18" s="100">
        <f t="shared" si="2"/>
        <v>0</v>
      </c>
    </row>
    <row r="19" spans="1:7" x14ac:dyDescent="0.25">
      <c r="A19" s="19"/>
      <c r="B19" s="25"/>
      <c r="C19" s="25"/>
      <c r="D19" s="106"/>
      <c r="E19" s="100">
        <f t="shared" si="0"/>
        <v>0</v>
      </c>
      <c r="F19" s="100">
        <f t="shared" si="1"/>
        <v>0</v>
      </c>
      <c r="G19" s="100">
        <f t="shared" si="2"/>
        <v>0</v>
      </c>
    </row>
    <row r="20" spans="1:7" x14ac:dyDescent="0.25">
      <c r="A20" s="20"/>
      <c r="B20" s="26"/>
      <c r="C20" s="29"/>
      <c r="D20" s="106"/>
      <c r="E20" s="106"/>
      <c r="F20" s="106"/>
      <c r="G20" s="106"/>
    </row>
  </sheetData>
  <mergeCells count="2">
    <mergeCell ref="E1:G1"/>
    <mergeCell ref="E2:G2"/>
  </mergeCells>
  <phoneticPr fontId="8" type="noConversion"/>
  <hyperlinks>
    <hyperlink ref="E1:G1" location="Breakdown!B10" display="Totals"/>
    <hyperlink ref="E2:G2" location="Breakdown!A2" display="Breakdown!A2"/>
  </hyperlinks>
  <pageMargins left="0.75" right="0.75" top="1" bottom="1" header="0.5" footer="0.5"/>
  <pageSetup scale="61" orientation="portrait" horizontalDpi="300" verticalDpi="300" r:id="rId1"/>
  <headerFooter alignWithMargins="0"/>
  <legacy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workbookViewId="0">
      <selection activeCell="A5" sqref="A5"/>
    </sheetView>
  </sheetViews>
  <sheetFormatPr defaultColWidth="9.140625" defaultRowHeight="18" x14ac:dyDescent="0.25"/>
  <cols>
    <col min="1" max="1" width="18" style="18" customWidth="1"/>
    <col min="2" max="2" width="13.7109375" style="24" customWidth="1"/>
    <col min="3" max="3" width="39" style="24" customWidth="1"/>
    <col min="4" max="6" width="20.7109375" style="100" customWidth="1"/>
    <col min="7" max="16384" width="9.140625" style="24"/>
  </cols>
  <sheetData>
    <row r="1" spans="1:6" ht="27" thickBot="1" x14ac:dyDescent="0.45">
      <c r="A1" s="14" t="s">
        <v>83</v>
      </c>
      <c r="B1" s="22"/>
      <c r="C1" s="22"/>
      <c r="E1" s="117" t="s">
        <v>22</v>
      </c>
      <c r="F1" s="119"/>
    </row>
    <row r="2" spans="1:6" ht="18.75" thickBot="1" x14ac:dyDescent="0.3">
      <c r="A2" s="15" t="s">
        <v>26</v>
      </c>
      <c r="B2" s="4">
        <f>Breakdown!G3</f>
        <v>0.05</v>
      </c>
      <c r="C2" s="27" t="s">
        <v>28</v>
      </c>
      <c r="D2" s="101" t="s">
        <v>39</v>
      </c>
      <c r="E2" s="108" t="str">
        <f>Breakdown!A2</f>
        <v>ENTER COMPANY NAME (2015)</v>
      </c>
      <c r="F2" s="108"/>
    </row>
    <row r="3" spans="1:6" ht="18.75" thickBot="1" x14ac:dyDescent="0.3">
      <c r="A3" s="16" t="s">
        <v>27</v>
      </c>
      <c r="B3" s="3">
        <f>Breakdown!G4</f>
        <v>7.0000000000000007E-2</v>
      </c>
      <c r="C3" s="28" t="s">
        <v>19</v>
      </c>
      <c r="D3" s="102">
        <f>SUM(D4:D2000)</f>
        <v>0</v>
      </c>
      <c r="E3" s="103">
        <f>SUM(E4:E2000)</f>
        <v>0</v>
      </c>
      <c r="F3" s="104">
        <f>SUM(F4:F2000)</f>
        <v>0</v>
      </c>
    </row>
    <row r="4" spans="1:6" x14ac:dyDescent="0.25">
      <c r="A4" s="17" t="s">
        <v>45</v>
      </c>
      <c r="B4" s="23" t="s">
        <v>46</v>
      </c>
      <c r="C4" s="23" t="s">
        <v>18</v>
      </c>
      <c r="D4" s="105" t="s">
        <v>0</v>
      </c>
      <c r="E4" s="105" t="s">
        <v>1</v>
      </c>
      <c r="F4" s="105" t="s">
        <v>2</v>
      </c>
    </row>
    <row r="5" spans="1:6" x14ac:dyDescent="0.25">
      <c r="E5" s="100">
        <f t="shared" ref="E5:E19" si="0">IF($D$2="G",D5*$B$2/(1+$B$2),IF($D$2="GP",D5*$B$2/(1+$B$2+$B$3),0))</f>
        <v>0</v>
      </c>
      <c r="F5" s="100">
        <f>D5-E5</f>
        <v>0</v>
      </c>
    </row>
    <row r="6" spans="1:6" x14ac:dyDescent="0.25">
      <c r="E6" s="100">
        <f t="shared" si="0"/>
        <v>0</v>
      </c>
      <c r="F6" s="100">
        <f t="shared" ref="F6:F19" si="1">D6-E6</f>
        <v>0</v>
      </c>
    </row>
    <row r="7" spans="1:6" x14ac:dyDescent="0.25">
      <c r="E7" s="100">
        <f t="shared" si="0"/>
        <v>0</v>
      </c>
      <c r="F7" s="100">
        <f t="shared" si="1"/>
        <v>0</v>
      </c>
    </row>
    <row r="8" spans="1:6" x14ac:dyDescent="0.25">
      <c r="E8" s="100">
        <f t="shared" si="0"/>
        <v>0</v>
      </c>
      <c r="F8" s="100">
        <f t="shared" si="1"/>
        <v>0</v>
      </c>
    </row>
    <row r="9" spans="1:6" x14ac:dyDescent="0.25">
      <c r="E9" s="100">
        <f t="shared" si="0"/>
        <v>0</v>
      </c>
      <c r="F9" s="100">
        <f t="shared" si="1"/>
        <v>0</v>
      </c>
    </row>
    <row r="10" spans="1:6" x14ac:dyDescent="0.25">
      <c r="E10" s="100">
        <f t="shared" si="0"/>
        <v>0</v>
      </c>
      <c r="F10" s="100">
        <f t="shared" si="1"/>
        <v>0</v>
      </c>
    </row>
    <row r="11" spans="1:6" x14ac:dyDescent="0.25">
      <c r="E11" s="100">
        <f t="shared" si="0"/>
        <v>0</v>
      </c>
      <c r="F11" s="100">
        <f t="shared" si="1"/>
        <v>0</v>
      </c>
    </row>
    <row r="12" spans="1:6" x14ac:dyDescent="0.25">
      <c r="E12" s="100">
        <f t="shared" si="0"/>
        <v>0</v>
      </c>
      <c r="F12" s="100">
        <f t="shared" si="1"/>
        <v>0</v>
      </c>
    </row>
    <row r="13" spans="1:6" x14ac:dyDescent="0.25">
      <c r="E13" s="100">
        <f t="shared" si="0"/>
        <v>0</v>
      </c>
      <c r="F13" s="100">
        <f t="shared" si="1"/>
        <v>0</v>
      </c>
    </row>
    <row r="14" spans="1:6" x14ac:dyDescent="0.25">
      <c r="E14" s="100">
        <f t="shared" si="0"/>
        <v>0</v>
      </c>
      <c r="F14" s="100">
        <f t="shared" si="1"/>
        <v>0</v>
      </c>
    </row>
    <row r="15" spans="1:6" x14ac:dyDescent="0.25">
      <c r="E15" s="100">
        <f t="shared" si="0"/>
        <v>0</v>
      </c>
      <c r="F15" s="100">
        <f t="shared" si="1"/>
        <v>0</v>
      </c>
    </row>
    <row r="16" spans="1:6" x14ac:dyDescent="0.25">
      <c r="E16" s="100">
        <f t="shared" si="0"/>
        <v>0</v>
      </c>
      <c r="F16" s="100">
        <f t="shared" si="1"/>
        <v>0</v>
      </c>
    </row>
    <row r="17" spans="1:6" x14ac:dyDescent="0.25">
      <c r="E17" s="100">
        <f t="shared" si="0"/>
        <v>0</v>
      </c>
      <c r="F17" s="100">
        <f t="shared" si="1"/>
        <v>0</v>
      </c>
    </row>
    <row r="18" spans="1:6" x14ac:dyDescent="0.25">
      <c r="E18" s="100">
        <f t="shared" si="0"/>
        <v>0</v>
      </c>
      <c r="F18" s="100">
        <f t="shared" si="1"/>
        <v>0</v>
      </c>
    </row>
    <row r="19" spans="1:6" x14ac:dyDescent="0.25">
      <c r="A19" s="19"/>
      <c r="B19" s="25"/>
      <c r="C19" s="25"/>
      <c r="D19" s="106"/>
      <c r="E19" s="100">
        <f t="shared" si="0"/>
        <v>0</v>
      </c>
      <c r="F19" s="106">
        <f t="shared" si="1"/>
        <v>0</v>
      </c>
    </row>
    <row r="20" spans="1:6" x14ac:dyDescent="0.25">
      <c r="A20" s="20"/>
      <c r="B20" s="26"/>
      <c r="C20" s="29"/>
      <c r="D20" s="106"/>
      <c r="E20" s="106"/>
      <c r="F20" s="106"/>
    </row>
  </sheetData>
  <mergeCells count="1">
    <mergeCell ref="E1:F1"/>
  </mergeCells>
  <hyperlinks>
    <hyperlink ref="E1:F1" location="Breakdown!B63" display="Totals"/>
  </hyperlinks>
  <pageMargins left="0.7" right="0.7" top="0.75" bottom="0.75" header="0.3" footer="0.3"/>
  <pageSetup scale="69" orientation="portrait" r:id="rId1"/>
  <legacy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workbookViewId="0">
      <selection activeCell="A5" sqref="A5"/>
    </sheetView>
  </sheetViews>
  <sheetFormatPr defaultColWidth="9.140625" defaultRowHeight="18" x14ac:dyDescent="0.25"/>
  <cols>
    <col min="1" max="1" width="18" style="18" customWidth="1"/>
    <col min="2" max="2" width="13.7109375" style="24" customWidth="1"/>
    <col min="3" max="3" width="39" style="24" customWidth="1"/>
    <col min="4" max="6" width="20.7109375" style="100" customWidth="1"/>
    <col min="7" max="16384" width="9.140625" style="24"/>
  </cols>
  <sheetData>
    <row r="1" spans="1:6" ht="27" thickBot="1" x14ac:dyDescent="0.45">
      <c r="A1" s="14" t="s">
        <v>84</v>
      </c>
      <c r="B1" s="22"/>
      <c r="C1" s="22"/>
      <c r="E1" s="117" t="s">
        <v>22</v>
      </c>
      <c r="F1" s="119"/>
    </row>
    <row r="2" spans="1:6" ht="18.75" thickBot="1" x14ac:dyDescent="0.3">
      <c r="A2" s="15" t="s">
        <v>26</v>
      </c>
      <c r="B2" s="4">
        <f>Breakdown!G3</f>
        <v>0.05</v>
      </c>
      <c r="C2" s="27" t="s">
        <v>28</v>
      </c>
      <c r="D2" s="101" t="s">
        <v>39</v>
      </c>
      <c r="E2" s="108" t="str">
        <f>Breakdown!A2</f>
        <v>ENTER COMPANY NAME (2015)</v>
      </c>
      <c r="F2" s="108"/>
    </row>
    <row r="3" spans="1:6" ht="18.75" thickBot="1" x14ac:dyDescent="0.3">
      <c r="A3" s="16" t="s">
        <v>27</v>
      </c>
      <c r="B3" s="3">
        <f>Breakdown!G4</f>
        <v>7.0000000000000007E-2</v>
      </c>
      <c r="C3" s="28" t="s">
        <v>19</v>
      </c>
      <c r="D3" s="102">
        <f>SUM(D4:D2000)</f>
        <v>0</v>
      </c>
      <c r="E3" s="103">
        <f>SUM(E4:E2000)</f>
        <v>0</v>
      </c>
      <c r="F3" s="104">
        <f>SUM(F4:F2000)</f>
        <v>0</v>
      </c>
    </row>
    <row r="4" spans="1:6" x14ac:dyDescent="0.25">
      <c r="A4" s="17" t="s">
        <v>45</v>
      </c>
      <c r="B4" s="23" t="s">
        <v>46</v>
      </c>
      <c r="C4" s="23" t="s">
        <v>18</v>
      </c>
      <c r="D4" s="105" t="s">
        <v>0</v>
      </c>
      <c r="E4" s="105" t="s">
        <v>1</v>
      </c>
      <c r="F4" s="105" t="s">
        <v>2</v>
      </c>
    </row>
    <row r="5" spans="1:6" x14ac:dyDescent="0.25">
      <c r="E5" s="100">
        <f t="shared" ref="E5:E19" si="0">IF($D$2="G",D5*$B$2/(1+$B$2),IF($D$2="GP",D5*$B$2/(1+$B$2+$B$3),0))</f>
        <v>0</v>
      </c>
      <c r="F5" s="100">
        <f>D5-E5</f>
        <v>0</v>
      </c>
    </row>
    <row r="6" spans="1:6" x14ac:dyDescent="0.25">
      <c r="E6" s="100">
        <f t="shared" si="0"/>
        <v>0</v>
      </c>
      <c r="F6" s="100">
        <f t="shared" ref="F6:F19" si="1">D6-E6</f>
        <v>0</v>
      </c>
    </row>
    <row r="7" spans="1:6" x14ac:dyDescent="0.25">
      <c r="E7" s="100">
        <f t="shared" si="0"/>
        <v>0</v>
      </c>
      <c r="F7" s="100">
        <f t="shared" si="1"/>
        <v>0</v>
      </c>
    </row>
    <row r="8" spans="1:6" x14ac:dyDescent="0.25">
      <c r="E8" s="100">
        <f t="shared" si="0"/>
        <v>0</v>
      </c>
      <c r="F8" s="100">
        <f t="shared" si="1"/>
        <v>0</v>
      </c>
    </row>
    <row r="9" spans="1:6" x14ac:dyDescent="0.25">
      <c r="E9" s="100">
        <f t="shared" si="0"/>
        <v>0</v>
      </c>
      <c r="F9" s="100">
        <f t="shared" si="1"/>
        <v>0</v>
      </c>
    </row>
    <row r="10" spans="1:6" x14ac:dyDescent="0.25">
      <c r="E10" s="100">
        <f t="shared" si="0"/>
        <v>0</v>
      </c>
      <c r="F10" s="100">
        <f t="shared" si="1"/>
        <v>0</v>
      </c>
    </row>
    <row r="11" spans="1:6" x14ac:dyDescent="0.25">
      <c r="E11" s="100">
        <f t="shared" si="0"/>
        <v>0</v>
      </c>
      <c r="F11" s="100">
        <f t="shared" si="1"/>
        <v>0</v>
      </c>
    </row>
    <row r="12" spans="1:6" x14ac:dyDescent="0.25">
      <c r="E12" s="100">
        <f t="shared" si="0"/>
        <v>0</v>
      </c>
      <c r="F12" s="100">
        <f t="shared" si="1"/>
        <v>0</v>
      </c>
    </row>
    <row r="13" spans="1:6" x14ac:dyDescent="0.25">
      <c r="E13" s="100">
        <f t="shared" si="0"/>
        <v>0</v>
      </c>
      <c r="F13" s="100">
        <f t="shared" si="1"/>
        <v>0</v>
      </c>
    </row>
    <row r="14" spans="1:6" x14ac:dyDescent="0.25">
      <c r="E14" s="100">
        <f t="shared" si="0"/>
        <v>0</v>
      </c>
      <c r="F14" s="100">
        <f t="shared" si="1"/>
        <v>0</v>
      </c>
    </row>
    <row r="15" spans="1:6" x14ac:dyDescent="0.25">
      <c r="E15" s="100">
        <f t="shared" si="0"/>
        <v>0</v>
      </c>
      <c r="F15" s="100">
        <f t="shared" si="1"/>
        <v>0</v>
      </c>
    </row>
    <row r="16" spans="1:6" x14ac:dyDescent="0.25">
      <c r="E16" s="100">
        <f t="shared" si="0"/>
        <v>0</v>
      </c>
      <c r="F16" s="100">
        <f t="shared" si="1"/>
        <v>0</v>
      </c>
    </row>
    <row r="17" spans="1:6" x14ac:dyDescent="0.25">
      <c r="E17" s="100">
        <f t="shared" si="0"/>
        <v>0</v>
      </c>
      <c r="F17" s="100">
        <f t="shared" si="1"/>
        <v>0</v>
      </c>
    </row>
    <row r="18" spans="1:6" x14ac:dyDescent="0.25">
      <c r="E18" s="100">
        <f t="shared" si="0"/>
        <v>0</v>
      </c>
      <c r="F18" s="100">
        <f t="shared" si="1"/>
        <v>0</v>
      </c>
    </row>
    <row r="19" spans="1:6" x14ac:dyDescent="0.25">
      <c r="A19" s="19"/>
      <c r="B19" s="25"/>
      <c r="C19" s="25"/>
      <c r="D19" s="106"/>
      <c r="E19" s="100">
        <f t="shared" si="0"/>
        <v>0</v>
      </c>
      <c r="F19" s="106">
        <f t="shared" si="1"/>
        <v>0</v>
      </c>
    </row>
    <row r="20" spans="1:6" x14ac:dyDescent="0.25">
      <c r="A20" s="20"/>
      <c r="B20" s="26"/>
      <c r="C20" s="29"/>
      <c r="D20" s="106"/>
      <c r="E20" s="106"/>
      <c r="F20" s="106"/>
    </row>
  </sheetData>
  <mergeCells count="1">
    <mergeCell ref="E1:F1"/>
  </mergeCells>
  <hyperlinks>
    <hyperlink ref="E1:F1" location="Breakdown!B64" display="Totals"/>
  </hyperlinks>
  <pageMargins left="0.7" right="0.7" top="0.75" bottom="0.75" header="0.3" footer="0.3"/>
  <pageSetup scale="69" orientation="portrait" r:id="rId1"/>
  <legacy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workbookViewId="0">
      <selection activeCell="A5" sqref="A5"/>
    </sheetView>
  </sheetViews>
  <sheetFormatPr defaultColWidth="9.140625" defaultRowHeight="18" x14ac:dyDescent="0.25"/>
  <cols>
    <col min="1" max="1" width="18" style="18" customWidth="1"/>
    <col min="2" max="2" width="13.7109375" style="24" customWidth="1"/>
    <col min="3" max="3" width="39" style="24" customWidth="1"/>
    <col min="4" max="6" width="20.7109375" style="100" customWidth="1"/>
    <col min="7" max="16384" width="9.140625" style="24"/>
  </cols>
  <sheetData>
    <row r="1" spans="1:6" ht="27" thickBot="1" x14ac:dyDescent="0.45">
      <c r="A1" s="14" t="s">
        <v>61</v>
      </c>
      <c r="B1" s="22"/>
      <c r="C1" s="22"/>
      <c r="E1" s="117" t="s">
        <v>22</v>
      </c>
      <c r="F1" s="119"/>
    </row>
    <row r="2" spans="1:6" ht="18.75" thickBot="1" x14ac:dyDescent="0.3">
      <c r="A2" s="15" t="s">
        <v>26</v>
      </c>
      <c r="B2" s="4">
        <f>Breakdown!G3</f>
        <v>0.05</v>
      </c>
      <c r="C2" s="27" t="s">
        <v>28</v>
      </c>
      <c r="D2" s="101" t="s">
        <v>39</v>
      </c>
      <c r="E2" s="108" t="str">
        <f>Breakdown!A2</f>
        <v>ENTER COMPANY NAME (2015)</v>
      </c>
      <c r="F2" s="108"/>
    </row>
    <row r="3" spans="1:6" ht="18.75" thickBot="1" x14ac:dyDescent="0.3">
      <c r="A3" s="16" t="s">
        <v>27</v>
      </c>
      <c r="B3" s="3">
        <f>Breakdown!G4</f>
        <v>7.0000000000000007E-2</v>
      </c>
      <c r="C3" s="28" t="s">
        <v>19</v>
      </c>
      <c r="D3" s="102">
        <f>SUM(D4:D2000)</f>
        <v>0</v>
      </c>
      <c r="E3" s="103">
        <f>SUM(E4:E2000)</f>
        <v>0</v>
      </c>
      <c r="F3" s="104">
        <f>SUM(F4:F2000)</f>
        <v>0</v>
      </c>
    </row>
    <row r="4" spans="1:6" x14ac:dyDescent="0.25">
      <c r="A4" s="17" t="s">
        <v>45</v>
      </c>
      <c r="B4" s="23" t="s">
        <v>46</v>
      </c>
      <c r="C4" s="23" t="s">
        <v>18</v>
      </c>
      <c r="D4" s="105" t="s">
        <v>0</v>
      </c>
      <c r="E4" s="105" t="s">
        <v>1</v>
      </c>
      <c r="F4" s="105" t="s">
        <v>2</v>
      </c>
    </row>
    <row r="5" spans="1:6" x14ac:dyDescent="0.25">
      <c r="E5" s="100">
        <f t="shared" ref="E5:E19" si="0">IF($D$2="G",D5*$B$2/(1+$B$2),IF($D$2="GP",D5*$B$2/(1+$B$2+$B$3),0))</f>
        <v>0</v>
      </c>
      <c r="F5" s="100">
        <f>D5-E5</f>
        <v>0</v>
      </c>
    </row>
    <row r="6" spans="1:6" x14ac:dyDescent="0.25">
      <c r="E6" s="100">
        <f t="shared" si="0"/>
        <v>0</v>
      </c>
      <c r="F6" s="100">
        <f t="shared" ref="F6:F19" si="1">D6-E6</f>
        <v>0</v>
      </c>
    </row>
    <row r="7" spans="1:6" x14ac:dyDescent="0.25">
      <c r="E7" s="100">
        <f t="shared" si="0"/>
        <v>0</v>
      </c>
      <c r="F7" s="100">
        <f t="shared" si="1"/>
        <v>0</v>
      </c>
    </row>
    <row r="8" spans="1:6" x14ac:dyDescent="0.25">
      <c r="E8" s="100">
        <f t="shared" si="0"/>
        <v>0</v>
      </c>
      <c r="F8" s="100">
        <f t="shared" si="1"/>
        <v>0</v>
      </c>
    </row>
    <row r="9" spans="1:6" x14ac:dyDescent="0.25">
      <c r="E9" s="100">
        <f t="shared" si="0"/>
        <v>0</v>
      </c>
      <c r="F9" s="100">
        <f t="shared" si="1"/>
        <v>0</v>
      </c>
    </row>
    <row r="10" spans="1:6" x14ac:dyDescent="0.25">
      <c r="E10" s="100">
        <f t="shared" si="0"/>
        <v>0</v>
      </c>
      <c r="F10" s="100">
        <f t="shared" si="1"/>
        <v>0</v>
      </c>
    </row>
    <row r="11" spans="1:6" x14ac:dyDescent="0.25">
      <c r="E11" s="100">
        <f t="shared" si="0"/>
        <v>0</v>
      </c>
      <c r="F11" s="100">
        <f t="shared" si="1"/>
        <v>0</v>
      </c>
    </row>
    <row r="12" spans="1:6" x14ac:dyDescent="0.25">
      <c r="E12" s="100">
        <f t="shared" si="0"/>
        <v>0</v>
      </c>
      <c r="F12" s="100">
        <f t="shared" si="1"/>
        <v>0</v>
      </c>
    </row>
    <row r="13" spans="1:6" x14ac:dyDescent="0.25">
      <c r="E13" s="100">
        <f t="shared" si="0"/>
        <v>0</v>
      </c>
      <c r="F13" s="100">
        <f t="shared" si="1"/>
        <v>0</v>
      </c>
    </row>
    <row r="14" spans="1:6" x14ac:dyDescent="0.25">
      <c r="E14" s="100">
        <f t="shared" si="0"/>
        <v>0</v>
      </c>
      <c r="F14" s="100">
        <f t="shared" si="1"/>
        <v>0</v>
      </c>
    </row>
    <row r="15" spans="1:6" x14ac:dyDescent="0.25">
      <c r="E15" s="100">
        <f t="shared" si="0"/>
        <v>0</v>
      </c>
      <c r="F15" s="100">
        <f t="shared" si="1"/>
        <v>0</v>
      </c>
    </row>
    <row r="16" spans="1:6" x14ac:dyDescent="0.25">
      <c r="E16" s="100">
        <f t="shared" si="0"/>
        <v>0</v>
      </c>
      <c r="F16" s="100">
        <f t="shared" si="1"/>
        <v>0</v>
      </c>
    </row>
    <row r="17" spans="1:6" x14ac:dyDescent="0.25">
      <c r="E17" s="100">
        <f t="shared" si="0"/>
        <v>0</v>
      </c>
      <c r="F17" s="100">
        <f t="shared" si="1"/>
        <v>0</v>
      </c>
    </row>
    <row r="18" spans="1:6" x14ac:dyDescent="0.25">
      <c r="E18" s="100">
        <f t="shared" si="0"/>
        <v>0</v>
      </c>
      <c r="F18" s="100">
        <f t="shared" si="1"/>
        <v>0</v>
      </c>
    </row>
    <row r="19" spans="1:6" x14ac:dyDescent="0.25">
      <c r="A19" s="19"/>
      <c r="B19" s="25"/>
      <c r="C19" s="25"/>
      <c r="D19" s="106"/>
      <c r="E19" s="100">
        <f t="shared" si="0"/>
        <v>0</v>
      </c>
      <c r="F19" s="106">
        <f t="shared" si="1"/>
        <v>0</v>
      </c>
    </row>
    <row r="20" spans="1:6" x14ac:dyDescent="0.25">
      <c r="A20" s="20"/>
      <c r="B20" s="26"/>
      <c r="C20" s="29"/>
      <c r="D20" s="106"/>
      <c r="E20" s="106"/>
      <c r="F20" s="106"/>
    </row>
  </sheetData>
  <mergeCells count="1">
    <mergeCell ref="E1:F1"/>
  </mergeCells>
  <hyperlinks>
    <hyperlink ref="E1:F1" location="Breakdown!B65" display="Totals"/>
  </hyperlinks>
  <pageMargins left="0.7" right="0.7" top="0.75" bottom="0.75" header="0.3" footer="0.3"/>
  <pageSetup scale="69" orientation="portrait" r:id="rId1"/>
  <legacy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workbookViewId="0">
      <selection activeCell="A5" sqref="A5"/>
    </sheetView>
  </sheetViews>
  <sheetFormatPr defaultColWidth="9.140625" defaultRowHeight="18" x14ac:dyDescent="0.25"/>
  <cols>
    <col min="1" max="1" width="18" style="18" customWidth="1"/>
    <col min="2" max="2" width="13.7109375" style="24" customWidth="1"/>
    <col min="3" max="3" width="39" style="24" customWidth="1"/>
    <col min="4" max="6" width="20.7109375" style="100" customWidth="1"/>
    <col min="7" max="16384" width="9.140625" style="24"/>
  </cols>
  <sheetData>
    <row r="1" spans="1:6" ht="27" thickBot="1" x14ac:dyDescent="0.45">
      <c r="A1" s="14" t="s">
        <v>85</v>
      </c>
      <c r="B1" s="22"/>
      <c r="C1" s="22"/>
      <c r="E1" s="117" t="s">
        <v>22</v>
      </c>
      <c r="F1" s="119"/>
    </row>
    <row r="2" spans="1:6" ht="18.75" thickBot="1" x14ac:dyDescent="0.3">
      <c r="A2" s="15" t="s">
        <v>26</v>
      </c>
      <c r="B2" s="4">
        <f>Breakdown!G3</f>
        <v>0.05</v>
      </c>
      <c r="C2" s="27" t="s">
        <v>28</v>
      </c>
      <c r="D2" s="101" t="s">
        <v>39</v>
      </c>
      <c r="E2" s="108" t="str">
        <f>Breakdown!A2</f>
        <v>ENTER COMPANY NAME (2015)</v>
      </c>
      <c r="F2" s="108"/>
    </row>
    <row r="3" spans="1:6" ht="18.75" thickBot="1" x14ac:dyDescent="0.3">
      <c r="A3" s="16" t="s">
        <v>27</v>
      </c>
      <c r="B3" s="3">
        <f>Breakdown!G4</f>
        <v>7.0000000000000007E-2</v>
      </c>
      <c r="C3" s="28" t="s">
        <v>19</v>
      </c>
      <c r="D3" s="102">
        <f>SUM(D4:D2000)</f>
        <v>0</v>
      </c>
      <c r="E3" s="103">
        <f>SUM(E4:E2000)</f>
        <v>0</v>
      </c>
      <c r="F3" s="104">
        <f>SUM(F4:F2000)</f>
        <v>0</v>
      </c>
    </row>
    <row r="4" spans="1:6" x14ac:dyDescent="0.25">
      <c r="A4" s="17" t="s">
        <v>45</v>
      </c>
      <c r="B4" s="23" t="s">
        <v>46</v>
      </c>
      <c r="C4" s="23" t="s">
        <v>18</v>
      </c>
      <c r="D4" s="105" t="s">
        <v>0</v>
      </c>
      <c r="E4" s="105" t="s">
        <v>1</v>
      </c>
      <c r="F4" s="105" t="s">
        <v>2</v>
      </c>
    </row>
    <row r="5" spans="1:6" x14ac:dyDescent="0.25">
      <c r="E5" s="100">
        <f t="shared" ref="E5:E19" si="0">IF($D$2="G",D5*$B$2/(1+$B$2),IF($D$2="GP",D5*$B$2/(1+$B$2+$B$3),0))</f>
        <v>0</v>
      </c>
      <c r="F5" s="100">
        <f>D5-E5</f>
        <v>0</v>
      </c>
    </row>
    <row r="6" spans="1:6" x14ac:dyDescent="0.25">
      <c r="E6" s="100">
        <f t="shared" si="0"/>
        <v>0</v>
      </c>
      <c r="F6" s="100">
        <f t="shared" ref="F6:F19" si="1">D6-E6</f>
        <v>0</v>
      </c>
    </row>
    <row r="7" spans="1:6" x14ac:dyDescent="0.25">
      <c r="E7" s="100">
        <f t="shared" si="0"/>
        <v>0</v>
      </c>
      <c r="F7" s="100">
        <f t="shared" si="1"/>
        <v>0</v>
      </c>
    </row>
    <row r="8" spans="1:6" x14ac:dyDescent="0.25">
      <c r="E8" s="100">
        <f t="shared" si="0"/>
        <v>0</v>
      </c>
      <c r="F8" s="100">
        <f t="shared" si="1"/>
        <v>0</v>
      </c>
    </row>
    <row r="9" spans="1:6" x14ac:dyDescent="0.25">
      <c r="E9" s="100">
        <f t="shared" si="0"/>
        <v>0</v>
      </c>
      <c r="F9" s="100">
        <f t="shared" si="1"/>
        <v>0</v>
      </c>
    </row>
    <row r="10" spans="1:6" x14ac:dyDescent="0.25">
      <c r="E10" s="100">
        <f t="shared" si="0"/>
        <v>0</v>
      </c>
      <c r="F10" s="100">
        <f t="shared" si="1"/>
        <v>0</v>
      </c>
    </row>
    <row r="11" spans="1:6" x14ac:dyDescent="0.25">
      <c r="E11" s="100">
        <f t="shared" si="0"/>
        <v>0</v>
      </c>
      <c r="F11" s="100">
        <f t="shared" si="1"/>
        <v>0</v>
      </c>
    </row>
    <row r="12" spans="1:6" x14ac:dyDescent="0.25">
      <c r="E12" s="100">
        <f t="shared" si="0"/>
        <v>0</v>
      </c>
      <c r="F12" s="100">
        <f t="shared" si="1"/>
        <v>0</v>
      </c>
    </row>
    <row r="13" spans="1:6" x14ac:dyDescent="0.25">
      <c r="E13" s="100">
        <f t="shared" si="0"/>
        <v>0</v>
      </c>
      <c r="F13" s="100">
        <f t="shared" si="1"/>
        <v>0</v>
      </c>
    </row>
    <row r="14" spans="1:6" x14ac:dyDescent="0.25">
      <c r="E14" s="100">
        <f t="shared" si="0"/>
        <v>0</v>
      </c>
      <c r="F14" s="100">
        <f t="shared" si="1"/>
        <v>0</v>
      </c>
    </row>
    <row r="15" spans="1:6" x14ac:dyDescent="0.25">
      <c r="E15" s="100">
        <f t="shared" si="0"/>
        <v>0</v>
      </c>
      <c r="F15" s="100">
        <f t="shared" si="1"/>
        <v>0</v>
      </c>
    </row>
    <row r="16" spans="1:6" x14ac:dyDescent="0.25">
      <c r="E16" s="100">
        <f t="shared" si="0"/>
        <v>0</v>
      </c>
      <c r="F16" s="100">
        <f t="shared" si="1"/>
        <v>0</v>
      </c>
    </row>
    <row r="17" spans="1:6" x14ac:dyDescent="0.25">
      <c r="E17" s="100">
        <f t="shared" si="0"/>
        <v>0</v>
      </c>
      <c r="F17" s="100">
        <f t="shared" si="1"/>
        <v>0</v>
      </c>
    </row>
    <row r="18" spans="1:6" x14ac:dyDescent="0.25">
      <c r="E18" s="100">
        <f t="shared" si="0"/>
        <v>0</v>
      </c>
      <c r="F18" s="100">
        <f t="shared" si="1"/>
        <v>0</v>
      </c>
    </row>
    <row r="19" spans="1:6" x14ac:dyDescent="0.25">
      <c r="A19" s="19"/>
      <c r="B19" s="25"/>
      <c r="C19" s="25"/>
      <c r="D19" s="106"/>
      <c r="E19" s="100">
        <f t="shared" si="0"/>
        <v>0</v>
      </c>
      <c r="F19" s="106">
        <f t="shared" si="1"/>
        <v>0</v>
      </c>
    </row>
    <row r="20" spans="1:6" x14ac:dyDescent="0.25">
      <c r="A20" s="20"/>
      <c r="B20" s="26"/>
      <c r="C20" s="29"/>
      <c r="D20" s="106"/>
      <c r="E20" s="106"/>
      <c r="F20" s="106"/>
    </row>
  </sheetData>
  <mergeCells count="1">
    <mergeCell ref="E1:F1"/>
  </mergeCells>
  <hyperlinks>
    <hyperlink ref="E1:F1" location="Breakdown!B66" display="Totals"/>
  </hyperlinks>
  <pageMargins left="0.7" right="0.7" top="0.75" bottom="0.75" header="0.3" footer="0.3"/>
  <pageSetup scale="69" orientation="portrait" r:id="rId1"/>
  <legacy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workbookViewId="0">
      <selection activeCell="A5" sqref="A5"/>
    </sheetView>
  </sheetViews>
  <sheetFormatPr defaultColWidth="9.140625" defaultRowHeight="18" x14ac:dyDescent="0.25"/>
  <cols>
    <col min="1" max="1" width="18" style="18" customWidth="1"/>
    <col min="2" max="2" width="13.7109375" style="24" customWidth="1"/>
    <col min="3" max="3" width="39" style="24" customWidth="1"/>
    <col min="4" max="6" width="20.7109375" style="100" customWidth="1"/>
    <col min="7" max="16384" width="9.140625" style="24"/>
  </cols>
  <sheetData>
    <row r="1" spans="1:6" ht="27" thickBot="1" x14ac:dyDescent="0.45">
      <c r="A1" s="14" t="s">
        <v>62</v>
      </c>
      <c r="B1" s="22"/>
      <c r="C1" s="22"/>
      <c r="E1" s="117" t="s">
        <v>22</v>
      </c>
      <c r="F1" s="119"/>
    </row>
    <row r="2" spans="1:6" ht="18.75" thickBot="1" x14ac:dyDescent="0.3">
      <c r="A2" s="15" t="s">
        <v>26</v>
      </c>
      <c r="B2" s="4">
        <f>Breakdown!G3</f>
        <v>0.05</v>
      </c>
      <c r="C2" s="27" t="s">
        <v>28</v>
      </c>
      <c r="D2" s="101" t="s">
        <v>39</v>
      </c>
      <c r="E2" s="108" t="str">
        <f>Breakdown!A2</f>
        <v>ENTER COMPANY NAME (2015)</v>
      </c>
      <c r="F2" s="108"/>
    </row>
    <row r="3" spans="1:6" ht="18.75" thickBot="1" x14ac:dyDescent="0.3">
      <c r="A3" s="16" t="s">
        <v>27</v>
      </c>
      <c r="B3" s="3">
        <f>Breakdown!G4</f>
        <v>7.0000000000000007E-2</v>
      </c>
      <c r="C3" s="28" t="s">
        <v>19</v>
      </c>
      <c r="D3" s="102">
        <f>SUM(D4:D2000)</f>
        <v>0</v>
      </c>
      <c r="E3" s="103">
        <f>SUM(E4:E2000)</f>
        <v>0</v>
      </c>
      <c r="F3" s="104">
        <f>SUM(F4:F2000)</f>
        <v>0</v>
      </c>
    </row>
    <row r="4" spans="1:6" x14ac:dyDescent="0.25">
      <c r="A4" s="17" t="s">
        <v>45</v>
      </c>
      <c r="B4" s="23" t="s">
        <v>46</v>
      </c>
      <c r="C4" s="23" t="s">
        <v>18</v>
      </c>
      <c r="D4" s="105" t="s">
        <v>0</v>
      </c>
      <c r="E4" s="105" t="s">
        <v>1</v>
      </c>
      <c r="F4" s="105" t="s">
        <v>2</v>
      </c>
    </row>
    <row r="5" spans="1:6" x14ac:dyDescent="0.25">
      <c r="E5" s="100">
        <f t="shared" ref="E5:E19" si="0">IF($D$2="G",D5*$B$2/(1+$B$2),IF($D$2="GP",D5*$B$2/(1+$B$2+$B$3),0))</f>
        <v>0</v>
      </c>
      <c r="F5" s="100">
        <f>D5-E5</f>
        <v>0</v>
      </c>
    </row>
    <row r="6" spans="1:6" x14ac:dyDescent="0.25">
      <c r="E6" s="100">
        <f t="shared" si="0"/>
        <v>0</v>
      </c>
      <c r="F6" s="100">
        <f t="shared" ref="F6:F19" si="1">D6-E6</f>
        <v>0</v>
      </c>
    </row>
    <row r="7" spans="1:6" x14ac:dyDescent="0.25">
      <c r="E7" s="100">
        <f t="shared" si="0"/>
        <v>0</v>
      </c>
      <c r="F7" s="100">
        <f t="shared" si="1"/>
        <v>0</v>
      </c>
    </row>
    <row r="8" spans="1:6" x14ac:dyDescent="0.25">
      <c r="E8" s="100">
        <f t="shared" si="0"/>
        <v>0</v>
      </c>
      <c r="F8" s="100">
        <f t="shared" si="1"/>
        <v>0</v>
      </c>
    </row>
    <row r="9" spans="1:6" x14ac:dyDescent="0.25">
      <c r="E9" s="100">
        <f t="shared" si="0"/>
        <v>0</v>
      </c>
      <c r="F9" s="100">
        <f t="shared" si="1"/>
        <v>0</v>
      </c>
    </row>
    <row r="10" spans="1:6" x14ac:dyDescent="0.25">
      <c r="E10" s="100">
        <f t="shared" si="0"/>
        <v>0</v>
      </c>
      <c r="F10" s="100">
        <f t="shared" si="1"/>
        <v>0</v>
      </c>
    </row>
    <row r="11" spans="1:6" x14ac:dyDescent="0.25">
      <c r="E11" s="100">
        <f t="shared" si="0"/>
        <v>0</v>
      </c>
      <c r="F11" s="100">
        <f t="shared" si="1"/>
        <v>0</v>
      </c>
    </row>
    <row r="12" spans="1:6" x14ac:dyDescent="0.25">
      <c r="E12" s="100">
        <f t="shared" si="0"/>
        <v>0</v>
      </c>
      <c r="F12" s="100">
        <f t="shared" si="1"/>
        <v>0</v>
      </c>
    </row>
    <row r="13" spans="1:6" x14ac:dyDescent="0.25">
      <c r="E13" s="100">
        <f t="shared" si="0"/>
        <v>0</v>
      </c>
      <c r="F13" s="100">
        <f t="shared" si="1"/>
        <v>0</v>
      </c>
    </row>
    <row r="14" spans="1:6" x14ac:dyDescent="0.25">
      <c r="E14" s="100">
        <f t="shared" si="0"/>
        <v>0</v>
      </c>
      <c r="F14" s="100">
        <f t="shared" si="1"/>
        <v>0</v>
      </c>
    </row>
    <row r="15" spans="1:6" x14ac:dyDescent="0.25">
      <c r="E15" s="100">
        <f t="shared" si="0"/>
        <v>0</v>
      </c>
      <c r="F15" s="100">
        <f t="shared" si="1"/>
        <v>0</v>
      </c>
    </row>
    <row r="16" spans="1:6" x14ac:dyDescent="0.25">
      <c r="E16" s="100">
        <f t="shared" si="0"/>
        <v>0</v>
      </c>
      <c r="F16" s="100">
        <f t="shared" si="1"/>
        <v>0</v>
      </c>
    </row>
    <row r="17" spans="1:6" x14ac:dyDescent="0.25">
      <c r="E17" s="100">
        <f t="shared" si="0"/>
        <v>0</v>
      </c>
      <c r="F17" s="100">
        <f t="shared" si="1"/>
        <v>0</v>
      </c>
    </row>
    <row r="18" spans="1:6" x14ac:dyDescent="0.25">
      <c r="E18" s="100">
        <f t="shared" si="0"/>
        <v>0</v>
      </c>
      <c r="F18" s="100">
        <f t="shared" si="1"/>
        <v>0</v>
      </c>
    </row>
    <row r="19" spans="1:6" x14ac:dyDescent="0.25">
      <c r="A19" s="19"/>
      <c r="B19" s="25"/>
      <c r="C19" s="25"/>
      <c r="D19" s="106"/>
      <c r="E19" s="100">
        <f t="shared" si="0"/>
        <v>0</v>
      </c>
      <c r="F19" s="106">
        <f t="shared" si="1"/>
        <v>0</v>
      </c>
    </row>
    <row r="20" spans="1:6" x14ac:dyDescent="0.25">
      <c r="A20" s="20"/>
      <c r="B20" s="26"/>
      <c r="C20" s="29"/>
      <c r="D20" s="106"/>
      <c r="E20" s="106"/>
      <c r="F20" s="106"/>
    </row>
  </sheetData>
  <mergeCells count="1">
    <mergeCell ref="E1:F1"/>
  </mergeCells>
  <hyperlinks>
    <hyperlink ref="E1:F1" location="Breakdown!B67" display="Totals"/>
  </hyperlinks>
  <pageMargins left="0.7" right="0.7" top="0.75" bottom="0.75" header="0.3" footer="0.3"/>
  <pageSetup scale="69" orientation="portrait" r:id="rId1"/>
  <legacy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workbookViewId="0">
      <selection activeCell="A5" sqref="A5"/>
    </sheetView>
  </sheetViews>
  <sheetFormatPr defaultColWidth="9.140625" defaultRowHeight="18" x14ac:dyDescent="0.25"/>
  <cols>
    <col min="1" max="1" width="18" style="18" customWidth="1"/>
    <col min="2" max="2" width="13.7109375" style="24" customWidth="1"/>
    <col min="3" max="3" width="39" style="24" customWidth="1"/>
    <col min="4" max="6" width="20.7109375" style="100" customWidth="1"/>
    <col min="7" max="16384" width="9.140625" style="24"/>
  </cols>
  <sheetData>
    <row r="1" spans="1:6" ht="27" thickBot="1" x14ac:dyDescent="0.45">
      <c r="A1" s="14" t="s">
        <v>86</v>
      </c>
      <c r="B1" s="22"/>
      <c r="C1" s="22"/>
      <c r="E1" s="117" t="s">
        <v>22</v>
      </c>
      <c r="F1" s="119"/>
    </row>
    <row r="2" spans="1:6" ht="18.75" thickBot="1" x14ac:dyDescent="0.3">
      <c r="A2" s="15" t="s">
        <v>26</v>
      </c>
      <c r="B2" s="4">
        <f>Breakdown!G3</f>
        <v>0.05</v>
      </c>
      <c r="C2" s="27" t="s">
        <v>28</v>
      </c>
      <c r="D2" s="101" t="s">
        <v>39</v>
      </c>
      <c r="E2" s="108" t="str">
        <f>Breakdown!A2</f>
        <v>ENTER COMPANY NAME (2015)</v>
      </c>
      <c r="F2" s="108"/>
    </row>
    <row r="3" spans="1:6" ht="18.75" thickBot="1" x14ac:dyDescent="0.3">
      <c r="A3" s="16" t="s">
        <v>27</v>
      </c>
      <c r="B3" s="3">
        <f>Breakdown!G4</f>
        <v>7.0000000000000007E-2</v>
      </c>
      <c r="C3" s="28" t="s">
        <v>19</v>
      </c>
      <c r="D3" s="102">
        <f>SUM(D4:D2000)</f>
        <v>0</v>
      </c>
      <c r="E3" s="103">
        <f>SUM(E4:E2000)</f>
        <v>0</v>
      </c>
      <c r="F3" s="104">
        <f>SUM(F4:F2000)</f>
        <v>0</v>
      </c>
    </row>
    <row r="4" spans="1:6" x14ac:dyDescent="0.25">
      <c r="A4" s="17" t="s">
        <v>45</v>
      </c>
      <c r="B4" s="23" t="s">
        <v>46</v>
      </c>
      <c r="C4" s="23" t="s">
        <v>18</v>
      </c>
      <c r="D4" s="105" t="s">
        <v>0</v>
      </c>
      <c r="E4" s="105" t="s">
        <v>1</v>
      </c>
      <c r="F4" s="105" t="s">
        <v>2</v>
      </c>
    </row>
    <row r="5" spans="1:6" x14ac:dyDescent="0.25">
      <c r="E5" s="100">
        <f t="shared" ref="E5:E19" si="0">IF($D$2="G",D5*$B$2/(1+$B$2),IF($D$2="GP",D5*$B$2/(1+$B$2+$B$3),0))</f>
        <v>0</v>
      </c>
      <c r="F5" s="100">
        <f>D5-E5</f>
        <v>0</v>
      </c>
    </row>
    <row r="6" spans="1:6" x14ac:dyDescent="0.25">
      <c r="E6" s="100">
        <f t="shared" si="0"/>
        <v>0</v>
      </c>
      <c r="F6" s="100">
        <f t="shared" ref="F6:F19" si="1">D6-E6</f>
        <v>0</v>
      </c>
    </row>
    <row r="7" spans="1:6" x14ac:dyDescent="0.25">
      <c r="E7" s="100">
        <f t="shared" si="0"/>
        <v>0</v>
      </c>
      <c r="F7" s="100">
        <f t="shared" si="1"/>
        <v>0</v>
      </c>
    </row>
    <row r="8" spans="1:6" x14ac:dyDescent="0.25">
      <c r="E8" s="100">
        <f t="shared" si="0"/>
        <v>0</v>
      </c>
      <c r="F8" s="100">
        <f t="shared" si="1"/>
        <v>0</v>
      </c>
    </row>
    <row r="9" spans="1:6" x14ac:dyDescent="0.25">
      <c r="E9" s="100">
        <f t="shared" si="0"/>
        <v>0</v>
      </c>
      <c r="F9" s="100">
        <f t="shared" si="1"/>
        <v>0</v>
      </c>
    </row>
    <row r="10" spans="1:6" x14ac:dyDescent="0.25">
      <c r="E10" s="100">
        <f t="shared" si="0"/>
        <v>0</v>
      </c>
      <c r="F10" s="100">
        <f t="shared" si="1"/>
        <v>0</v>
      </c>
    </row>
    <row r="11" spans="1:6" x14ac:dyDescent="0.25">
      <c r="E11" s="100">
        <f t="shared" si="0"/>
        <v>0</v>
      </c>
      <c r="F11" s="100">
        <f t="shared" si="1"/>
        <v>0</v>
      </c>
    </row>
    <row r="12" spans="1:6" x14ac:dyDescent="0.25">
      <c r="E12" s="100">
        <f t="shared" si="0"/>
        <v>0</v>
      </c>
      <c r="F12" s="100">
        <f t="shared" si="1"/>
        <v>0</v>
      </c>
    </row>
    <row r="13" spans="1:6" x14ac:dyDescent="0.25">
      <c r="E13" s="100">
        <f t="shared" si="0"/>
        <v>0</v>
      </c>
      <c r="F13" s="100">
        <f t="shared" si="1"/>
        <v>0</v>
      </c>
    </row>
    <row r="14" spans="1:6" x14ac:dyDescent="0.25">
      <c r="E14" s="100">
        <f t="shared" si="0"/>
        <v>0</v>
      </c>
      <c r="F14" s="100">
        <f t="shared" si="1"/>
        <v>0</v>
      </c>
    </row>
    <row r="15" spans="1:6" x14ac:dyDescent="0.25">
      <c r="E15" s="100">
        <f t="shared" si="0"/>
        <v>0</v>
      </c>
      <c r="F15" s="100">
        <f t="shared" si="1"/>
        <v>0</v>
      </c>
    </row>
    <row r="16" spans="1:6" x14ac:dyDescent="0.25">
      <c r="E16" s="100">
        <f t="shared" si="0"/>
        <v>0</v>
      </c>
      <c r="F16" s="100">
        <f t="shared" si="1"/>
        <v>0</v>
      </c>
    </row>
    <row r="17" spans="1:6" x14ac:dyDescent="0.25">
      <c r="E17" s="100">
        <f t="shared" si="0"/>
        <v>0</v>
      </c>
      <c r="F17" s="100">
        <f t="shared" si="1"/>
        <v>0</v>
      </c>
    </row>
    <row r="18" spans="1:6" x14ac:dyDescent="0.25">
      <c r="E18" s="100">
        <f t="shared" si="0"/>
        <v>0</v>
      </c>
      <c r="F18" s="100">
        <f t="shared" si="1"/>
        <v>0</v>
      </c>
    </row>
    <row r="19" spans="1:6" x14ac:dyDescent="0.25">
      <c r="A19" s="19"/>
      <c r="B19" s="25"/>
      <c r="C19" s="25"/>
      <c r="D19" s="106"/>
      <c r="E19" s="100">
        <f t="shared" si="0"/>
        <v>0</v>
      </c>
      <c r="F19" s="106">
        <f t="shared" si="1"/>
        <v>0</v>
      </c>
    </row>
    <row r="20" spans="1:6" x14ac:dyDescent="0.25">
      <c r="A20" s="20"/>
      <c r="B20" s="26"/>
      <c r="C20" s="29"/>
      <c r="D20" s="106"/>
      <c r="E20" s="106"/>
      <c r="F20" s="106"/>
    </row>
  </sheetData>
  <mergeCells count="1">
    <mergeCell ref="E1:F1"/>
  </mergeCells>
  <hyperlinks>
    <hyperlink ref="E1:F1" location="Breakdown!B68" display="Totals"/>
  </hyperlinks>
  <pageMargins left="0.7" right="0.7" top="0.75" bottom="0.75" header="0.3" footer="0.3"/>
  <pageSetup scale="69" orientation="portrait" r:id="rId1"/>
  <legacy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workbookViewId="0">
      <selection activeCell="A5" sqref="A5"/>
    </sheetView>
  </sheetViews>
  <sheetFormatPr defaultColWidth="9.140625" defaultRowHeight="18" x14ac:dyDescent="0.25"/>
  <cols>
    <col min="1" max="1" width="18" style="18" customWidth="1"/>
    <col min="2" max="2" width="13.7109375" style="24" customWidth="1"/>
    <col min="3" max="3" width="39" style="24" customWidth="1"/>
    <col min="4" max="6" width="20.7109375" style="100" customWidth="1"/>
    <col min="7" max="16384" width="9.140625" style="24"/>
  </cols>
  <sheetData>
    <row r="1" spans="1:6" ht="27" thickBot="1" x14ac:dyDescent="0.45">
      <c r="A1" s="14" t="s">
        <v>63</v>
      </c>
      <c r="B1" s="22"/>
      <c r="C1" s="22"/>
      <c r="E1" s="117" t="s">
        <v>22</v>
      </c>
      <c r="F1" s="119"/>
    </row>
    <row r="2" spans="1:6" ht="18.75" thickBot="1" x14ac:dyDescent="0.3">
      <c r="A2" s="15" t="s">
        <v>26</v>
      </c>
      <c r="B2" s="4">
        <f>Breakdown!G3</f>
        <v>0.05</v>
      </c>
      <c r="C2" s="27" t="s">
        <v>28</v>
      </c>
      <c r="D2" s="101" t="s">
        <v>39</v>
      </c>
      <c r="E2" s="108" t="str">
        <f>Breakdown!A2</f>
        <v>ENTER COMPANY NAME (2015)</v>
      </c>
      <c r="F2" s="108"/>
    </row>
    <row r="3" spans="1:6" ht="18.75" thickBot="1" x14ac:dyDescent="0.3">
      <c r="A3" s="16" t="s">
        <v>27</v>
      </c>
      <c r="B3" s="3">
        <f>Breakdown!G4</f>
        <v>7.0000000000000007E-2</v>
      </c>
      <c r="C3" s="28" t="s">
        <v>19</v>
      </c>
      <c r="D3" s="102">
        <f>SUM(D4:D2000)</f>
        <v>0</v>
      </c>
      <c r="E3" s="103">
        <f>SUM(E4:E2000)</f>
        <v>0</v>
      </c>
      <c r="F3" s="104">
        <f>SUM(F4:F2000)</f>
        <v>0</v>
      </c>
    </row>
    <row r="4" spans="1:6" x14ac:dyDescent="0.25">
      <c r="A4" s="17" t="s">
        <v>45</v>
      </c>
      <c r="B4" s="23" t="s">
        <v>46</v>
      </c>
      <c r="C4" s="23" t="s">
        <v>18</v>
      </c>
      <c r="D4" s="105" t="s">
        <v>0</v>
      </c>
      <c r="E4" s="105" t="s">
        <v>1</v>
      </c>
      <c r="F4" s="105" t="s">
        <v>2</v>
      </c>
    </row>
    <row r="5" spans="1:6" x14ac:dyDescent="0.25">
      <c r="E5" s="100">
        <f t="shared" ref="E5:E19" si="0">IF($D$2="G",D5*$B$2/(1+$B$2),IF($D$2="GP",D5*$B$2/(1+$B$2+$B$3),0))</f>
        <v>0</v>
      </c>
      <c r="F5" s="100">
        <f>D5-E5</f>
        <v>0</v>
      </c>
    </row>
    <row r="6" spans="1:6" x14ac:dyDescent="0.25">
      <c r="E6" s="100">
        <f t="shared" si="0"/>
        <v>0</v>
      </c>
      <c r="F6" s="100">
        <f t="shared" ref="F6:F19" si="1">D6-E6</f>
        <v>0</v>
      </c>
    </row>
    <row r="7" spans="1:6" x14ac:dyDescent="0.25">
      <c r="E7" s="100">
        <f t="shared" si="0"/>
        <v>0</v>
      </c>
      <c r="F7" s="100">
        <f t="shared" si="1"/>
        <v>0</v>
      </c>
    </row>
    <row r="8" spans="1:6" x14ac:dyDescent="0.25">
      <c r="E8" s="100">
        <f t="shared" si="0"/>
        <v>0</v>
      </c>
      <c r="F8" s="100">
        <f t="shared" si="1"/>
        <v>0</v>
      </c>
    </row>
    <row r="9" spans="1:6" x14ac:dyDescent="0.25">
      <c r="E9" s="100">
        <f t="shared" si="0"/>
        <v>0</v>
      </c>
      <c r="F9" s="100">
        <f t="shared" si="1"/>
        <v>0</v>
      </c>
    </row>
    <row r="10" spans="1:6" x14ac:dyDescent="0.25">
      <c r="E10" s="100">
        <f t="shared" si="0"/>
        <v>0</v>
      </c>
      <c r="F10" s="100">
        <f t="shared" si="1"/>
        <v>0</v>
      </c>
    </row>
    <row r="11" spans="1:6" x14ac:dyDescent="0.25">
      <c r="E11" s="100">
        <f t="shared" si="0"/>
        <v>0</v>
      </c>
      <c r="F11" s="100">
        <f t="shared" si="1"/>
        <v>0</v>
      </c>
    </row>
    <row r="12" spans="1:6" x14ac:dyDescent="0.25">
      <c r="E12" s="100">
        <f t="shared" si="0"/>
        <v>0</v>
      </c>
      <c r="F12" s="100">
        <f t="shared" si="1"/>
        <v>0</v>
      </c>
    </row>
    <row r="13" spans="1:6" x14ac:dyDescent="0.25">
      <c r="E13" s="100">
        <f t="shared" si="0"/>
        <v>0</v>
      </c>
      <c r="F13" s="100">
        <f t="shared" si="1"/>
        <v>0</v>
      </c>
    </row>
    <row r="14" spans="1:6" x14ac:dyDescent="0.25">
      <c r="E14" s="100">
        <f t="shared" si="0"/>
        <v>0</v>
      </c>
      <c r="F14" s="100">
        <f t="shared" si="1"/>
        <v>0</v>
      </c>
    </row>
    <row r="15" spans="1:6" x14ac:dyDescent="0.25">
      <c r="E15" s="100">
        <f t="shared" si="0"/>
        <v>0</v>
      </c>
      <c r="F15" s="100">
        <f t="shared" si="1"/>
        <v>0</v>
      </c>
    </row>
    <row r="16" spans="1:6" x14ac:dyDescent="0.25">
      <c r="E16" s="100">
        <f t="shared" si="0"/>
        <v>0</v>
      </c>
      <c r="F16" s="100">
        <f t="shared" si="1"/>
        <v>0</v>
      </c>
    </row>
    <row r="17" spans="1:6" x14ac:dyDescent="0.25">
      <c r="E17" s="100">
        <f t="shared" si="0"/>
        <v>0</v>
      </c>
      <c r="F17" s="100">
        <f t="shared" si="1"/>
        <v>0</v>
      </c>
    </row>
    <row r="18" spans="1:6" x14ac:dyDescent="0.25">
      <c r="E18" s="100">
        <f t="shared" si="0"/>
        <v>0</v>
      </c>
      <c r="F18" s="100">
        <f t="shared" si="1"/>
        <v>0</v>
      </c>
    </row>
    <row r="19" spans="1:6" x14ac:dyDescent="0.25">
      <c r="A19" s="19"/>
      <c r="B19" s="25"/>
      <c r="C19" s="25"/>
      <c r="D19" s="106"/>
      <c r="E19" s="100">
        <f t="shared" si="0"/>
        <v>0</v>
      </c>
      <c r="F19" s="106">
        <f t="shared" si="1"/>
        <v>0</v>
      </c>
    </row>
    <row r="20" spans="1:6" x14ac:dyDescent="0.25">
      <c r="A20" s="20"/>
      <c r="B20" s="26"/>
      <c r="C20" s="29"/>
      <c r="D20" s="106"/>
      <c r="E20" s="106"/>
      <c r="F20" s="106"/>
    </row>
  </sheetData>
  <mergeCells count="1">
    <mergeCell ref="E1:F1"/>
  </mergeCells>
  <hyperlinks>
    <hyperlink ref="E1:F1" location="Breakdown!B69" display="Totals"/>
  </hyperlinks>
  <pageMargins left="0.7" right="0.7" top="0.75" bottom="0.75" header="0.3" footer="0.3"/>
  <pageSetup scale="69" orientation="portrait" r:id="rId1"/>
  <legacy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workbookViewId="0">
      <selection activeCell="A5" sqref="A5"/>
    </sheetView>
  </sheetViews>
  <sheetFormatPr defaultColWidth="9.140625" defaultRowHeight="18" x14ac:dyDescent="0.25"/>
  <cols>
    <col min="1" max="1" width="18" style="18" customWidth="1"/>
    <col min="2" max="2" width="13.7109375" style="24" customWidth="1"/>
    <col min="3" max="3" width="39" style="24" customWidth="1"/>
    <col min="4" max="6" width="20.7109375" style="100" customWidth="1"/>
    <col min="7" max="16384" width="9.140625" style="24"/>
  </cols>
  <sheetData>
    <row r="1" spans="1:6" ht="27" thickBot="1" x14ac:dyDescent="0.45">
      <c r="A1" s="14" t="s">
        <v>87</v>
      </c>
      <c r="B1" s="22"/>
      <c r="C1" s="22"/>
      <c r="E1" s="117" t="s">
        <v>22</v>
      </c>
      <c r="F1" s="119"/>
    </row>
    <row r="2" spans="1:6" ht="18.75" thickBot="1" x14ac:dyDescent="0.3">
      <c r="A2" s="15" t="s">
        <v>26</v>
      </c>
      <c r="B2" s="4">
        <f>Breakdown!G3</f>
        <v>0.05</v>
      </c>
      <c r="C2" s="27" t="s">
        <v>28</v>
      </c>
      <c r="D2" s="101" t="s">
        <v>39</v>
      </c>
      <c r="E2" s="108" t="str">
        <f>Breakdown!A2</f>
        <v>ENTER COMPANY NAME (2015)</v>
      </c>
      <c r="F2" s="108"/>
    </row>
    <row r="3" spans="1:6" ht="18.75" thickBot="1" x14ac:dyDescent="0.3">
      <c r="A3" s="16" t="s">
        <v>27</v>
      </c>
      <c r="B3" s="3">
        <f>Breakdown!G4</f>
        <v>7.0000000000000007E-2</v>
      </c>
      <c r="C3" s="28" t="s">
        <v>19</v>
      </c>
      <c r="D3" s="102">
        <f>SUM(D4:D2000)</f>
        <v>0</v>
      </c>
      <c r="E3" s="103">
        <f>SUM(E4:E2000)</f>
        <v>0</v>
      </c>
      <c r="F3" s="104">
        <f>SUM(F4:F2000)</f>
        <v>0</v>
      </c>
    </row>
    <row r="4" spans="1:6" x14ac:dyDescent="0.25">
      <c r="A4" s="17" t="s">
        <v>45</v>
      </c>
      <c r="B4" s="23" t="s">
        <v>46</v>
      </c>
      <c r="C4" s="23" t="s">
        <v>18</v>
      </c>
      <c r="D4" s="105" t="s">
        <v>0</v>
      </c>
      <c r="E4" s="105" t="s">
        <v>1</v>
      </c>
      <c r="F4" s="105" t="s">
        <v>2</v>
      </c>
    </row>
    <row r="5" spans="1:6" x14ac:dyDescent="0.25">
      <c r="E5" s="100">
        <f t="shared" ref="E5:E19" si="0">IF($D$2="G",D5*$B$2/(1+$B$2),IF($D$2="GP",D5*$B$2/(1+$B$2+$B$3),0))</f>
        <v>0</v>
      </c>
      <c r="F5" s="100">
        <f>D5-E5</f>
        <v>0</v>
      </c>
    </row>
    <row r="6" spans="1:6" x14ac:dyDescent="0.25">
      <c r="E6" s="100">
        <f t="shared" si="0"/>
        <v>0</v>
      </c>
      <c r="F6" s="100">
        <f t="shared" ref="F6:F19" si="1">D6-E6</f>
        <v>0</v>
      </c>
    </row>
    <row r="7" spans="1:6" x14ac:dyDescent="0.25">
      <c r="E7" s="100">
        <f t="shared" si="0"/>
        <v>0</v>
      </c>
      <c r="F7" s="100">
        <f t="shared" si="1"/>
        <v>0</v>
      </c>
    </row>
    <row r="8" spans="1:6" x14ac:dyDescent="0.25">
      <c r="E8" s="100">
        <f t="shared" si="0"/>
        <v>0</v>
      </c>
      <c r="F8" s="100">
        <f t="shared" si="1"/>
        <v>0</v>
      </c>
    </row>
    <row r="9" spans="1:6" x14ac:dyDescent="0.25">
      <c r="E9" s="100">
        <f t="shared" si="0"/>
        <v>0</v>
      </c>
      <c r="F9" s="100">
        <f t="shared" si="1"/>
        <v>0</v>
      </c>
    </row>
    <row r="10" spans="1:6" x14ac:dyDescent="0.25">
      <c r="E10" s="100">
        <f t="shared" si="0"/>
        <v>0</v>
      </c>
      <c r="F10" s="100">
        <f t="shared" si="1"/>
        <v>0</v>
      </c>
    </row>
    <row r="11" spans="1:6" x14ac:dyDescent="0.25">
      <c r="E11" s="100">
        <f t="shared" si="0"/>
        <v>0</v>
      </c>
      <c r="F11" s="100">
        <f t="shared" si="1"/>
        <v>0</v>
      </c>
    </row>
    <row r="12" spans="1:6" x14ac:dyDescent="0.25">
      <c r="E12" s="100">
        <f t="shared" si="0"/>
        <v>0</v>
      </c>
      <c r="F12" s="100">
        <f t="shared" si="1"/>
        <v>0</v>
      </c>
    </row>
    <row r="13" spans="1:6" x14ac:dyDescent="0.25">
      <c r="E13" s="100">
        <f t="shared" si="0"/>
        <v>0</v>
      </c>
      <c r="F13" s="100">
        <f t="shared" si="1"/>
        <v>0</v>
      </c>
    </row>
    <row r="14" spans="1:6" x14ac:dyDescent="0.25">
      <c r="E14" s="100">
        <f t="shared" si="0"/>
        <v>0</v>
      </c>
      <c r="F14" s="100">
        <f t="shared" si="1"/>
        <v>0</v>
      </c>
    </row>
    <row r="15" spans="1:6" x14ac:dyDescent="0.25">
      <c r="E15" s="100">
        <f t="shared" si="0"/>
        <v>0</v>
      </c>
      <c r="F15" s="100">
        <f t="shared" si="1"/>
        <v>0</v>
      </c>
    </row>
    <row r="16" spans="1:6" x14ac:dyDescent="0.25">
      <c r="E16" s="100">
        <f t="shared" si="0"/>
        <v>0</v>
      </c>
      <c r="F16" s="100">
        <f t="shared" si="1"/>
        <v>0</v>
      </c>
    </row>
    <row r="17" spans="1:6" x14ac:dyDescent="0.25">
      <c r="E17" s="100">
        <f t="shared" si="0"/>
        <v>0</v>
      </c>
      <c r="F17" s="100">
        <f t="shared" si="1"/>
        <v>0</v>
      </c>
    </row>
    <row r="18" spans="1:6" x14ac:dyDescent="0.25">
      <c r="E18" s="100">
        <f t="shared" si="0"/>
        <v>0</v>
      </c>
      <c r="F18" s="100">
        <f t="shared" si="1"/>
        <v>0</v>
      </c>
    </row>
    <row r="19" spans="1:6" x14ac:dyDescent="0.25">
      <c r="A19" s="19"/>
      <c r="B19" s="25"/>
      <c r="C19" s="25"/>
      <c r="D19" s="106"/>
      <c r="E19" s="100">
        <f t="shared" si="0"/>
        <v>0</v>
      </c>
      <c r="F19" s="106">
        <f t="shared" si="1"/>
        <v>0</v>
      </c>
    </row>
    <row r="20" spans="1:6" x14ac:dyDescent="0.25">
      <c r="A20" s="20"/>
      <c r="B20" s="26"/>
      <c r="C20" s="29"/>
      <c r="D20" s="106"/>
      <c r="E20" s="106"/>
      <c r="F20" s="106"/>
    </row>
  </sheetData>
  <mergeCells count="1">
    <mergeCell ref="E1:F1"/>
  </mergeCells>
  <hyperlinks>
    <hyperlink ref="E1:F1" location="Breakdown!B70" display="Totals"/>
  </hyperlinks>
  <pageMargins left="0.7" right="0.7" top="0.75" bottom="0.75" header="0.3" footer="0.3"/>
  <pageSetup scale="69" orientation="portrait" r:id="rId1"/>
  <legacy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workbookViewId="0">
      <pane ySplit="4" topLeftCell="A5" activePane="bottomLeft" state="frozen"/>
      <selection activeCell="A5" sqref="A5"/>
      <selection pane="bottomLeft" activeCell="A5" sqref="A5"/>
    </sheetView>
  </sheetViews>
  <sheetFormatPr defaultColWidth="9.140625" defaultRowHeight="18" x14ac:dyDescent="0.25"/>
  <cols>
    <col min="1" max="1" width="18.5703125" style="18" customWidth="1"/>
    <col min="2" max="2" width="13.7109375" style="24" customWidth="1"/>
    <col min="3" max="3" width="39" style="24" customWidth="1"/>
    <col min="4" max="6" width="20.7109375" style="100" customWidth="1"/>
    <col min="7" max="16384" width="9.140625" style="24"/>
  </cols>
  <sheetData>
    <row r="1" spans="1:6" ht="27" thickBot="1" x14ac:dyDescent="0.45">
      <c r="A1" s="14" t="s">
        <v>88</v>
      </c>
      <c r="B1" s="22"/>
      <c r="C1" s="22"/>
      <c r="E1" s="117" t="s">
        <v>22</v>
      </c>
      <c r="F1" s="119"/>
    </row>
    <row r="2" spans="1:6" ht="18.75" thickBot="1" x14ac:dyDescent="0.3">
      <c r="A2" s="15" t="s">
        <v>26</v>
      </c>
      <c r="B2" s="4">
        <f>Breakdown!G3</f>
        <v>0.05</v>
      </c>
      <c r="C2" s="27" t="s">
        <v>28</v>
      </c>
      <c r="D2" s="101" t="s">
        <v>40</v>
      </c>
      <c r="E2" s="108" t="str">
        <f>Breakdown!A2</f>
        <v>ENTER COMPANY NAME (2015)</v>
      </c>
      <c r="F2" s="108"/>
    </row>
    <row r="3" spans="1:6" ht="18.75" thickBot="1" x14ac:dyDescent="0.3">
      <c r="A3" s="16" t="s">
        <v>27</v>
      </c>
      <c r="B3" s="3">
        <f>Breakdown!G4</f>
        <v>7.0000000000000007E-2</v>
      </c>
      <c r="C3" s="28" t="s">
        <v>19</v>
      </c>
      <c r="D3" s="102">
        <f>SUM(D4:D2000)</f>
        <v>0</v>
      </c>
      <c r="E3" s="103">
        <f>SUM(E4:E2000)</f>
        <v>0</v>
      </c>
      <c r="F3" s="104">
        <f>SUM(F4:F2000)</f>
        <v>0</v>
      </c>
    </row>
    <row r="4" spans="1:6" x14ac:dyDescent="0.25">
      <c r="A4" s="17" t="s">
        <v>45</v>
      </c>
      <c r="B4" s="23" t="s">
        <v>46</v>
      </c>
      <c r="C4" s="23" t="s">
        <v>18</v>
      </c>
      <c r="D4" s="105" t="s">
        <v>0</v>
      </c>
      <c r="E4" s="105" t="s">
        <v>1</v>
      </c>
      <c r="F4" s="105" t="s">
        <v>2</v>
      </c>
    </row>
    <row r="5" spans="1:6" x14ac:dyDescent="0.25">
      <c r="E5" s="100">
        <f t="shared" ref="E5:E19" si="0">IF($D$2="G",D5*$B$2/(1+$B$2),IF($D$2="GP",D5*$B$2/(1+$B$2+$B$3),0))</f>
        <v>0</v>
      </c>
      <c r="F5" s="100">
        <f>D5-E5</f>
        <v>0</v>
      </c>
    </row>
    <row r="6" spans="1:6" x14ac:dyDescent="0.25">
      <c r="E6" s="100">
        <f t="shared" si="0"/>
        <v>0</v>
      </c>
      <c r="F6" s="100">
        <f t="shared" ref="F6:F19" si="1">D6-E6</f>
        <v>0</v>
      </c>
    </row>
    <row r="7" spans="1:6" x14ac:dyDescent="0.25">
      <c r="E7" s="100">
        <f t="shared" si="0"/>
        <v>0</v>
      </c>
      <c r="F7" s="100">
        <f t="shared" si="1"/>
        <v>0</v>
      </c>
    </row>
    <row r="8" spans="1:6" x14ac:dyDescent="0.25">
      <c r="E8" s="100">
        <f t="shared" si="0"/>
        <v>0</v>
      </c>
      <c r="F8" s="100">
        <f t="shared" si="1"/>
        <v>0</v>
      </c>
    </row>
    <row r="9" spans="1:6" x14ac:dyDescent="0.25">
      <c r="E9" s="100">
        <f t="shared" si="0"/>
        <v>0</v>
      </c>
      <c r="F9" s="100">
        <f t="shared" si="1"/>
        <v>0</v>
      </c>
    </row>
    <row r="10" spans="1:6" x14ac:dyDescent="0.25">
      <c r="E10" s="100">
        <f t="shared" si="0"/>
        <v>0</v>
      </c>
      <c r="F10" s="100">
        <f t="shared" si="1"/>
        <v>0</v>
      </c>
    </row>
    <row r="11" spans="1:6" x14ac:dyDescent="0.25">
      <c r="E11" s="100">
        <f t="shared" si="0"/>
        <v>0</v>
      </c>
      <c r="F11" s="100">
        <f t="shared" si="1"/>
        <v>0</v>
      </c>
    </row>
    <row r="12" spans="1:6" x14ac:dyDescent="0.25">
      <c r="E12" s="100">
        <f t="shared" si="0"/>
        <v>0</v>
      </c>
      <c r="F12" s="100">
        <f t="shared" si="1"/>
        <v>0</v>
      </c>
    </row>
    <row r="13" spans="1:6" x14ac:dyDescent="0.25">
      <c r="E13" s="100">
        <f t="shared" si="0"/>
        <v>0</v>
      </c>
      <c r="F13" s="100">
        <f t="shared" si="1"/>
        <v>0</v>
      </c>
    </row>
    <row r="14" spans="1:6" x14ac:dyDescent="0.25">
      <c r="E14" s="100">
        <f t="shared" si="0"/>
        <v>0</v>
      </c>
      <c r="F14" s="100">
        <f t="shared" si="1"/>
        <v>0</v>
      </c>
    </row>
    <row r="15" spans="1:6" x14ac:dyDescent="0.25">
      <c r="E15" s="100">
        <f t="shared" si="0"/>
        <v>0</v>
      </c>
      <c r="F15" s="100">
        <f t="shared" si="1"/>
        <v>0</v>
      </c>
    </row>
    <row r="16" spans="1:6" x14ac:dyDescent="0.25">
      <c r="E16" s="100">
        <f t="shared" si="0"/>
        <v>0</v>
      </c>
      <c r="F16" s="100">
        <f t="shared" si="1"/>
        <v>0</v>
      </c>
    </row>
    <row r="17" spans="1:6" x14ac:dyDescent="0.25">
      <c r="E17" s="100">
        <f t="shared" si="0"/>
        <v>0</v>
      </c>
      <c r="F17" s="100">
        <f t="shared" si="1"/>
        <v>0</v>
      </c>
    </row>
    <row r="18" spans="1:6" x14ac:dyDescent="0.25">
      <c r="E18" s="100">
        <f t="shared" si="0"/>
        <v>0</v>
      </c>
      <c r="F18" s="100">
        <f t="shared" si="1"/>
        <v>0</v>
      </c>
    </row>
    <row r="19" spans="1:6" x14ac:dyDescent="0.25">
      <c r="A19" s="19"/>
      <c r="B19" s="25"/>
      <c r="C19" s="25"/>
      <c r="D19" s="106"/>
      <c r="E19" s="100">
        <f t="shared" si="0"/>
        <v>0</v>
      </c>
      <c r="F19" s="106">
        <f t="shared" si="1"/>
        <v>0</v>
      </c>
    </row>
    <row r="20" spans="1:6" x14ac:dyDescent="0.25">
      <c r="A20" s="20"/>
      <c r="B20" s="26"/>
      <c r="C20" s="29"/>
      <c r="D20" s="106"/>
      <c r="E20" s="106"/>
      <c r="F20" s="106"/>
    </row>
  </sheetData>
  <mergeCells count="1">
    <mergeCell ref="E1:F1"/>
  </mergeCells>
  <phoneticPr fontId="8" type="noConversion"/>
  <hyperlinks>
    <hyperlink ref="E1:F1" location="Breakdown!B74" display="Totals"/>
  </hyperlinks>
  <pageMargins left="0.75" right="0.75" top="1" bottom="1" header="0.5" footer="0.5"/>
  <pageSetup scale="68" orientation="portrait" horizontalDpi="300" verticalDpi="300" r:id="rId1"/>
  <headerFooter alignWithMargins="0"/>
  <legacy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workbookViewId="0">
      <pane ySplit="4" topLeftCell="A5" activePane="bottomLeft" state="frozen"/>
      <selection activeCell="A5" sqref="A5"/>
      <selection pane="bottomLeft" activeCell="A5" sqref="A5"/>
    </sheetView>
  </sheetViews>
  <sheetFormatPr defaultColWidth="9.140625" defaultRowHeight="18" x14ac:dyDescent="0.25"/>
  <cols>
    <col min="1" max="1" width="18.42578125" style="18" customWidth="1"/>
    <col min="2" max="2" width="13.7109375" style="24" customWidth="1"/>
    <col min="3" max="3" width="39" style="24" customWidth="1"/>
    <col min="4" max="6" width="20.7109375" style="100" customWidth="1"/>
    <col min="7" max="16384" width="9.140625" style="24"/>
  </cols>
  <sheetData>
    <row r="1" spans="1:6" ht="27" thickBot="1" x14ac:dyDescent="0.45">
      <c r="A1" s="14" t="s">
        <v>89</v>
      </c>
      <c r="B1" s="22"/>
      <c r="C1" s="22"/>
      <c r="E1" s="117" t="s">
        <v>22</v>
      </c>
      <c r="F1" s="119"/>
    </row>
    <row r="2" spans="1:6" ht="18.75" thickBot="1" x14ac:dyDescent="0.3">
      <c r="A2" s="15" t="s">
        <v>26</v>
      </c>
      <c r="B2" s="4">
        <f>Breakdown!G3</f>
        <v>0.05</v>
      </c>
      <c r="C2" s="27" t="s">
        <v>28</v>
      </c>
      <c r="D2" s="101" t="s">
        <v>40</v>
      </c>
      <c r="E2" s="108" t="str">
        <f>Breakdown!A2</f>
        <v>ENTER COMPANY NAME (2015)</v>
      </c>
      <c r="F2" s="108"/>
    </row>
    <row r="3" spans="1:6" ht="18.75" thickBot="1" x14ac:dyDescent="0.3">
      <c r="A3" s="16" t="s">
        <v>27</v>
      </c>
      <c r="B3" s="3">
        <f>Breakdown!G4</f>
        <v>7.0000000000000007E-2</v>
      </c>
      <c r="C3" s="28" t="s">
        <v>19</v>
      </c>
      <c r="D3" s="102">
        <f>SUM(D4:D2000)</f>
        <v>0</v>
      </c>
      <c r="E3" s="103">
        <f>SUM(E4:E2000)</f>
        <v>0</v>
      </c>
      <c r="F3" s="104">
        <f>SUM(F4:F2000)</f>
        <v>0</v>
      </c>
    </row>
    <row r="4" spans="1:6" x14ac:dyDescent="0.25">
      <c r="A4" s="17" t="s">
        <v>45</v>
      </c>
      <c r="B4" s="23" t="s">
        <v>46</v>
      </c>
      <c r="C4" s="23" t="s">
        <v>18</v>
      </c>
      <c r="D4" s="105" t="s">
        <v>0</v>
      </c>
      <c r="E4" s="105" t="s">
        <v>1</v>
      </c>
      <c r="F4" s="105" t="s">
        <v>2</v>
      </c>
    </row>
    <row r="5" spans="1:6" x14ac:dyDescent="0.25">
      <c r="E5" s="100">
        <f t="shared" ref="E5:E19" si="0">IF($D$2="G",D5*$B$2/(1+$B$2),IF($D$2="GP",D5*$B$2/(1+$B$2+$B$3),0))</f>
        <v>0</v>
      </c>
      <c r="F5" s="100">
        <f>D5-E5</f>
        <v>0</v>
      </c>
    </row>
    <row r="6" spans="1:6" x14ac:dyDescent="0.25">
      <c r="E6" s="100">
        <f t="shared" si="0"/>
        <v>0</v>
      </c>
      <c r="F6" s="100">
        <f t="shared" ref="F6:F19" si="1">D6-E6</f>
        <v>0</v>
      </c>
    </row>
    <row r="7" spans="1:6" x14ac:dyDescent="0.25">
      <c r="E7" s="100">
        <f t="shared" si="0"/>
        <v>0</v>
      </c>
      <c r="F7" s="100">
        <f t="shared" si="1"/>
        <v>0</v>
      </c>
    </row>
    <row r="8" spans="1:6" x14ac:dyDescent="0.25">
      <c r="E8" s="100">
        <f t="shared" si="0"/>
        <v>0</v>
      </c>
      <c r="F8" s="100">
        <f t="shared" si="1"/>
        <v>0</v>
      </c>
    </row>
    <row r="9" spans="1:6" x14ac:dyDescent="0.25">
      <c r="E9" s="100">
        <f t="shared" si="0"/>
        <v>0</v>
      </c>
      <c r="F9" s="100">
        <f t="shared" si="1"/>
        <v>0</v>
      </c>
    </row>
    <row r="10" spans="1:6" x14ac:dyDescent="0.25">
      <c r="E10" s="100">
        <f t="shared" si="0"/>
        <v>0</v>
      </c>
      <c r="F10" s="100">
        <f t="shared" si="1"/>
        <v>0</v>
      </c>
    </row>
    <row r="11" spans="1:6" x14ac:dyDescent="0.25">
      <c r="E11" s="100">
        <f t="shared" si="0"/>
        <v>0</v>
      </c>
      <c r="F11" s="100">
        <f t="shared" si="1"/>
        <v>0</v>
      </c>
    </row>
    <row r="12" spans="1:6" x14ac:dyDescent="0.25">
      <c r="E12" s="100">
        <f t="shared" si="0"/>
        <v>0</v>
      </c>
      <c r="F12" s="100">
        <f t="shared" si="1"/>
        <v>0</v>
      </c>
    </row>
    <row r="13" spans="1:6" x14ac:dyDescent="0.25">
      <c r="E13" s="100">
        <f t="shared" si="0"/>
        <v>0</v>
      </c>
      <c r="F13" s="100">
        <f t="shared" si="1"/>
        <v>0</v>
      </c>
    </row>
    <row r="14" spans="1:6" x14ac:dyDescent="0.25">
      <c r="E14" s="100">
        <f t="shared" si="0"/>
        <v>0</v>
      </c>
      <c r="F14" s="100">
        <f t="shared" si="1"/>
        <v>0</v>
      </c>
    </row>
    <row r="15" spans="1:6" x14ac:dyDescent="0.25">
      <c r="E15" s="100">
        <f t="shared" si="0"/>
        <v>0</v>
      </c>
      <c r="F15" s="100">
        <f t="shared" si="1"/>
        <v>0</v>
      </c>
    </row>
    <row r="16" spans="1:6" x14ac:dyDescent="0.25">
      <c r="E16" s="100">
        <f t="shared" si="0"/>
        <v>0</v>
      </c>
      <c r="F16" s="100">
        <f t="shared" si="1"/>
        <v>0</v>
      </c>
    </row>
    <row r="17" spans="1:6" x14ac:dyDescent="0.25">
      <c r="E17" s="100">
        <f t="shared" si="0"/>
        <v>0</v>
      </c>
      <c r="F17" s="100">
        <f t="shared" si="1"/>
        <v>0</v>
      </c>
    </row>
    <row r="18" spans="1:6" x14ac:dyDescent="0.25">
      <c r="E18" s="100">
        <f t="shared" si="0"/>
        <v>0</v>
      </c>
      <c r="F18" s="100">
        <f t="shared" si="1"/>
        <v>0</v>
      </c>
    </row>
    <row r="19" spans="1:6" x14ac:dyDescent="0.25">
      <c r="A19" s="19"/>
      <c r="B19" s="25"/>
      <c r="C19" s="25"/>
      <c r="D19" s="106"/>
      <c r="E19" s="100">
        <f t="shared" si="0"/>
        <v>0</v>
      </c>
      <c r="F19" s="106">
        <f t="shared" si="1"/>
        <v>0</v>
      </c>
    </row>
    <row r="20" spans="1:6" x14ac:dyDescent="0.25">
      <c r="A20" s="20"/>
      <c r="B20" s="26"/>
      <c r="C20" s="29"/>
      <c r="D20" s="106"/>
      <c r="E20" s="106"/>
      <c r="F20" s="106"/>
    </row>
  </sheetData>
  <mergeCells count="1">
    <mergeCell ref="E1:F1"/>
  </mergeCells>
  <phoneticPr fontId="8" type="noConversion"/>
  <hyperlinks>
    <hyperlink ref="E1:F1" location="Breakdown!B75" display="Totals"/>
  </hyperlinks>
  <pageMargins left="0.75" right="0.75" top="1" bottom="1" header="0.5" footer="0.5"/>
  <pageSetup scale="68" orientation="portrait" horizontalDpi="300" verticalDpi="300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20"/>
  <sheetViews>
    <sheetView zoomScaleNormal="100" workbookViewId="0">
      <pane ySplit="4" topLeftCell="A5" activePane="bottomLeft" state="frozen"/>
      <selection activeCell="D13" sqref="D13"/>
      <selection pane="bottomLeft" activeCell="D13" sqref="D13"/>
    </sheetView>
  </sheetViews>
  <sheetFormatPr defaultColWidth="9.140625" defaultRowHeight="18" x14ac:dyDescent="0.25"/>
  <cols>
    <col min="1" max="1" width="16" style="18" customWidth="1"/>
    <col min="2" max="2" width="13.7109375" style="24" customWidth="1"/>
    <col min="3" max="3" width="33.7109375" style="24" customWidth="1"/>
    <col min="4" max="7" width="21.28515625" style="100" customWidth="1"/>
    <col min="8" max="16384" width="9.140625" style="24"/>
  </cols>
  <sheetData>
    <row r="1" spans="1:7" ht="27" thickBot="1" x14ac:dyDescent="0.45">
      <c r="A1" s="14" t="s">
        <v>47</v>
      </c>
      <c r="B1" s="22"/>
      <c r="C1" s="22"/>
      <c r="E1" s="117" t="s">
        <v>22</v>
      </c>
      <c r="F1" s="118"/>
      <c r="G1" s="119"/>
    </row>
    <row r="2" spans="1:7" ht="18.75" thickBot="1" x14ac:dyDescent="0.3">
      <c r="A2" s="15" t="s">
        <v>26</v>
      </c>
      <c r="B2" s="4">
        <f>Breakdown!G3</f>
        <v>0.05</v>
      </c>
      <c r="C2" s="27" t="s">
        <v>28</v>
      </c>
      <c r="D2" s="101"/>
      <c r="E2" s="120" t="str">
        <f>Breakdown!A2</f>
        <v>ENTER COMPANY NAME (2015)</v>
      </c>
      <c r="F2" s="121"/>
      <c r="G2" s="121"/>
    </row>
    <row r="3" spans="1:7" ht="18.75" thickBot="1" x14ac:dyDescent="0.3">
      <c r="A3" s="16" t="s">
        <v>27</v>
      </c>
      <c r="B3" s="3">
        <f>Breakdown!G4</f>
        <v>7.0000000000000007E-2</v>
      </c>
      <c r="C3" s="28" t="s">
        <v>19</v>
      </c>
      <c r="D3" s="102">
        <f>SUM(D4:D2000)</f>
        <v>0</v>
      </c>
      <c r="E3" s="103">
        <f>SUM(E4:E2000)</f>
        <v>0</v>
      </c>
      <c r="F3" s="103">
        <f>SUM(F4:F2000)</f>
        <v>0</v>
      </c>
      <c r="G3" s="104">
        <f>SUM(G4:G2000)</f>
        <v>0</v>
      </c>
    </row>
    <row r="4" spans="1:7" x14ac:dyDescent="0.25">
      <c r="A4" s="17" t="s">
        <v>45</v>
      </c>
      <c r="B4" s="23" t="s">
        <v>46</v>
      </c>
      <c r="C4" s="23" t="s">
        <v>18</v>
      </c>
      <c r="D4" s="105" t="s">
        <v>0</v>
      </c>
      <c r="E4" s="105" t="s">
        <v>1</v>
      </c>
      <c r="F4" s="105" t="s">
        <v>25</v>
      </c>
      <c r="G4" s="105" t="s">
        <v>2</v>
      </c>
    </row>
    <row r="5" spans="1:7" x14ac:dyDescent="0.25">
      <c r="E5" s="100">
        <f t="shared" ref="E5:E19" si="0">IF($D$2="G",D5*$B$2/(1+$B$2),IF($D$2="GP",D5*$B$2/(1+$B$2+$B$3),0))</f>
        <v>0</v>
      </c>
      <c r="F5" s="100">
        <f t="shared" ref="F5:F19" si="1">IF($D$2="G",0,IF($D$2="GP",D5*$B$3/(1+$B$2+$B$3),0))</f>
        <v>0</v>
      </c>
      <c r="G5" s="100">
        <f t="shared" ref="G5:G19" si="2">D5-E5-F5</f>
        <v>0</v>
      </c>
    </row>
    <row r="6" spans="1:7" x14ac:dyDescent="0.25">
      <c r="E6" s="100">
        <f t="shared" si="0"/>
        <v>0</v>
      </c>
      <c r="F6" s="100">
        <f t="shared" si="1"/>
        <v>0</v>
      </c>
      <c r="G6" s="100">
        <f t="shared" si="2"/>
        <v>0</v>
      </c>
    </row>
    <row r="7" spans="1:7" x14ac:dyDescent="0.25">
      <c r="E7" s="100">
        <f t="shared" si="0"/>
        <v>0</v>
      </c>
      <c r="F7" s="100">
        <f t="shared" si="1"/>
        <v>0</v>
      </c>
      <c r="G7" s="100">
        <f t="shared" si="2"/>
        <v>0</v>
      </c>
    </row>
    <row r="8" spans="1:7" x14ac:dyDescent="0.25">
      <c r="E8" s="100">
        <f t="shared" si="0"/>
        <v>0</v>
      </c>
      <c r="F8" s="100">
        <f t="shared" si="1"/>
        <v>0</v>
      </c>
      <c r="G8" s="100">
        <f t="shared" si="2"/>
        <v>0</v>
      </c>
    </row>
    <row r="9" spans="1:7" x14ac:dyDescent="0.25">
      <c r="E9" s="100">
        <f t="shared" si="0"/>
        <v>0</v>
      </c>
      <c r="F9" s="100">
        <f t="shared" si="1"/>
        <v>0</v>
      </c>
      <c r="G9" s="100">
        <f t="shared" si="2"/>
        <v>0</v>
      </c>
    </row>
    <row r="10" spans="1:7" x14ac:dyDescent="0.25">
      <c r="E10" s="100">
        <f t="shared" si="0"/>
        <v>0</v>
      </c>
      <c r="F10" s="100">
        <f t="shared" si="1"/>
        <v>0</v>
      </c>
      <c r="G10" s="100">
        <f t="shared" si="2"/>
        <v>0</v>
      </c>
    </row>
    <row r="11" spans="1:7" x14ac:dyDescent="0.25">
      <c r="E11" s="100">
        <f t="shared" si="0"/>
        <v>0</v>
      </c>
      <c r="F11" s="100">
        <f t="shared" si="1"/>
        <v>0</v>
      </c>
      <c r="G11" s="100">
        <f t="shared" si="2"/>
        <v>0</v>
      </c>
    </row>
    <row r="12" spans="1:7" x14ac:dyDescent="0.25">
      <c r="E12" s="100">
        <f t="shared" si="0"/>
        <v>0</v>
      </c>
      <c r="F12" s="100">
        <f t="shared" si="1"/>
        <v>0</v>
      </c>
      <c r="G12" s="100">
        <f t="shared" si="2"/>
        <v>0</v>
      </c>
    </row>
    <row r="13" spans="1:7" x14ac:dyDescent="0.25">
      <c r="E13" s="100">
        <f t="shared" si="0"/>
        <v>0</v>
      </c>
      <c r="F13" s="100">
        <f t="shared" si="1"/>
        <v>0</v>
      </c>
      <c r="G13" s="100">
        <f t="shared" si="2"/>
        <v>0</v>
      </c>
    </row>
    <row r="14" spans="1:7" x14ac:dyDescent="0.25">
      <c r="E14" s="100">
        <f t="shared" si="0"/>
        <v>0</v>
      </c>
      <c r="F14" s="100">
        <f t="shared" si="1"/>
        <v>0</v>
      </c>
      <c r="G14" s="100">
        <f t="shared" si="2"/>
        <v>0</v>
      </c>
    </row>
    <row r="15" spans="1:7" x14ac:dyDescent="0.25">
      <c r="E15" s="100">
        <f t="shared" si="0"/>
        <v>0</v>
      </c>
      <c r="F15" s="100">
        <f t="shared" si="1"/>
        <v>0</v>
      </c>
      <c r="G15" s="100">
        <f t="shared" si="2"/>
        <v>0</v>
      </c>
    </row>
    <row r="16" spans="1:7" x14ac:dyDescent="0.25">
      <c r="E16" s="100">
        <f t="shared" si="0"/>
        <v>0</v>
      </c>
      <c r="F16" s="100">
        <f t="shared" si="1"/>
        <v>0</v>
      </c>
      <c r="G16" s="100">
        <f t="shared" si="2"/>
        <v>0</v>
      </c>
    </row>
    <row r="17" spans="1:7" x14ac:dyDescent="0.25">
      <c r="E17" s="100">
        <f t="shared" si="0"/>
        <v>0</v>
      </c>
      <c r="F17" s="100">
        <f t="shared" si="1"/>
        <v>0</v>
      </c>
      <c r="G17" s="100">
        <f t="shared" si="2"/>
        <v>0</v>
      </c>
    </row>
    <row r="18" spans="1:7" x14ac:dyDescent="0.25">
      <c r="E18" s="100">
        <f t="shared" si="0"/>
        <v>0</v>
      </c>
      <c r="F18" s="100">
        <f t="shared" si="1"/>
        <v>0</v>
      </c>
      <c r="G18" s="100">
        <f t="shared" si="2"/>
        <v>0</v>
      </c>
    </row>
    <row r="19" spans="1:7" x14ac:dyDescent="0.25">
      <c r="A19" s="19"/>
      <c r="B19" s="25"/>
      <c r="C19" s="25"/>
      <c r="D19" s="106"/>
      <c r="E19" s="100">
        <f t="shared" si="0"/>
        <v>0</v>
      </c>
      <c r="F19" s="100">
        <f t="shared" si="1"/>
        <v>0</v>
      </c>
      <c r="G19" s="100">
        <f t="shared" si="2"/>
        <v>0</v>
      </c>
    </row>
    <row r="20" spans="1:7" x14ac:dyDescent="0.25">
      <c r="A20" s="20"/>
      <c r="B20" s="26"/>
      <c r="C20" s="29"/>
      <c r="D20" s="106"/>
      <c r="E20" s="106"/>
      <c r="F20" s="106"/>
      <c r="G20" s="106"/>
    </row>
  </sheetData>
  <mergeCells count="2">
    <mergeCell ref="E1:G1"/>
    <mergeCell ref="E2:G2"/>
  </mergeCells>
  <phoneticPr fontId="8" type="noConversion"/>
  <hyperlinks>
    <hyperlink ref="E1:G1" location="Breakdown!B11" display="Totals"/>
    <hyperlink ref="E2:G2" location="Breakdown!A2" display="Breakdown!A2"/>
  </hyperlinks>
  <pageMargins left="0.75" right="0.75" top="1" bottom="1" header="0.5" footer="0.5"/>
  <pageSetup scale="61" orientation="portrait" horizontalDpi="300" verticalDpi="300" r:id="rId1"/>
  <headerFooter alignWithMargins="0"/>
  <legacy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workbookViewId="0">
      <pane ySplit="4" topLeftCell="A5" activePane="bottomLeft" state="frozen"/>
      <selection activeCell="A5" sqref="A5"/>
      <selection pane="bottomLeft" activeCell="A5" sqref="A5"/>
    </sheetView>
  </sheetViews>
  <sheetFormatPr defaultColWidth="9.140625" defaultRowHeight="18" x14ac:dyDescent="0.25"/>
  <cols>
    <col min="1" max="1" width="19.7109375" style="18" customWidth="1"/>
    <col min="2" max="2" width="13.7109375" style="24" customWidth="1"/>
    <col min="3" max="3" width="39" style="24" customWidth="1"/>
    <col min="4" max="6" width="20.7109375" style="100" customWidth="1"/>
    <col min="7" max="16384" width="9.140625" style="24"/>
  </cols>
  <sheetData>
    <row r="1" spans="1:6" ht="27" thickBot="1" x14ac:dyDescent="0.45">
      <c r="A1" s="14" t="s">
        <v>90</v>
      </c>
      <c r="B1" s="22"/>
      <c r="C1" s="22"/>
      <c r="E1" s="117" t="s">
        <v>22</v>
      </c>
      <c r="F1" s="119"/>
    </row>
    <row r="2" spans="1:6" ht="18.75" thickBot="1" x14ac:dyDescent="0.3">
      <c r="A2" s="15" t="s">
        <v>26</v>
      </c>
      <c r="B2" s="4">
        <f>Breakdown!G3</f>
        <v>0.05</v>
      </c>
      <c r="C2" s="27" t="s">
        <v>28</v>
      </c>
      <c r="D2" s="101" t="s">
        <v>40</v>
      </c>
      <c r="E2" s="108" t="str">
        <f>Breakdown!A2</f>
        <v>ENTER COMPANY NAME (2015)</v>
      </c>
      <c r="F2" s="108"/>
    </row>
    <row r="3" spans="1:6" ht="18.75" thickBot="1" x14ac:dyDescent="0.3">
      <c r="A3" s="16" t="s">
        <v>27</v>
      </c>
      <c r="B3" s="3">
        <f>Breakdown!G4</f>
        <v>7.0000000000000007E-2</v>
      </c>
      <c r="C3" s="28" t="s">
        <v>19</v>
      </c>
      <c r="D3" s="102">
        <f>SUM(D4:D2000)</f>
        <v>0</v>
      </c>
      <c r="E3" s="103">
        <f>SUM(E4:E2000)</f>
        <v>0</v>
      </c>
      <c r="F3" s="104">
        <f>SUM(F4:F2000)</f>
        <v>0</v>
      </c>
    </row>
    <row r="4" spans="1:6" x14ac:dyDescent="0.25">
      <c r="A4" s="17" t="s">
        <v>45</v>
      </c>
      <c r="B4" s="23" t="s">
        <v>46</v>
      </c>
      <c r="C4" s="23" t="s">
        <v>18</v>
      </c>
      <c r="D4" s="105" t="s">
        <v>0</v>
      </c>
      <c r="E4" s="105" t="s">
        <v>1</v>
      </c>
      <c r="F4" s="105" t="s">
        <v>2</v>
      </c>
    </row>
    <row r="5" spans="1:6" x14ac:dyDescent="0.25">
      <c r="E5" s="100">
        <f t="shared" ref="E5:E19" si="0">IF($D$2="G",D5*$B$2/(1+$B$2),IF($D$2="GP",D5*$B$2/(1+$B$2+$B$3),0))</f>
        <v>0</v>
      </c>
      <c r="F5" s="100">
        <f>D5-E5</f>
        <v>0</v>
      </c>
    </row>
    <row r="6" spans="1:6" x14ac:dyDescent="0.25">
      <c r="E6" s="100">
        <f t="shared" si="0"/>
        <v>0</v>
      </c>
      <c r="F6" s="100">
        <f t="shared" ref="F6:F19" si="1">D6-E6</f>
        <v>0</v>
      </c>
    </row>
    <row r="7" spans="1:6" x14ac:dyDescent="0.25">
      <c r="E7" s="100">
        <f t="shared" si="0"/>
        <v>0</v>
      </c>
      <c r="F7" s="100">
        <f t="shared" si="1"/>
        <v>0</v>
      </c>
    </row>
    <row r="8" spans="1:6" x14ac:dyDescent="0.25">
      <c r="E8" s="100">
        <f t="shared" si="0"/>
        <v>0</v>
      </c>
      <c r="F8" s="100">
        <f t="shared" si="1"/>
        <v>0</v>
      </c>
    </row>
    <row r="9" spans="1:6" x14ac:dyDescent="0.25">
      <c r="E9" s="100">
        <f t="shared" si="0"/>
        <v>0</v>
      </c>
      <c r="F9" s="100">
        <f t="shared" si="1"/>
        <v>0</v>
      </c>
    </row>
    <row r="10" spans="1:6" x14ac:dyDescent="0.25">
      <c r="E10" s="100">
        <f t="shared" si="0"/>
        <v>0</v>
      </c>
      <c r="F10" s="100">
        <f t="shared" si="1"/>
        <v>0</v>
      </c>
    </row>
    <row r="11" spans="1:6" x14ac:dyDescent="0.25">
      <c r="E11" s="100">
        <f t="shared" si="0"/>
        <v>0</v>
      </c>
      <c r="F11" s="100">
        <f t="shared" si="1"/>
        <v>0</v>
      </c>
    </row>
    <row r="12" spans="1:6" x14ac:dyDescent="0.25">
      <c r="E12" s="100">
        <f t="shared" si="0"/>
        <v>0</v>
      </c>
      <c r="F12" s="100">
        <f t="shared" si="1"/>
        <v>0</v>
      </c>
    </row>
    <row r="13" spans="1:6" x14ac:dyDescent="0.25">
      <c r="E13" s="100">
        <f t="shared" si="0"/>
        <v>0</v>
      </c>
      <c r="F13" s="100">
        <f t="shared" si="1"/>
        <v>0</v>
      </c>
    </row>
    <row r="14" spans="1:6" x14ac:dyDescent="0.25">
      <c r="E14" s="100">
        <f t="shared" si="0"/>
        <v>0</v>
      </c>
      <c r="F14" s="100">
        <f t="shared" si="1"/>
        <v>0</v>
      </c>
    </row>
    <row r="15" spans="1:6" x14ac:dyDescent="0.25">
      <c r="E15" s="100">
        <f t="shared" si="0"/>
        <v>0</v>
      </c>
      <c r="F15" s="100">
        <f t="shared" si="1"/>
        <v>0</v>
      </c>
    </row>
    <row r="16" spans="1:6" x14ac:dyDescent="0.25">
      <c r="E16" s="100">
        <f t="shared" si="0"/>
        <v>0</v>
      </c>
      <c r="F16" s="100">
        <f t="shared" si="1"/>
        <v>0</v>
      </c>
    </row>
    <row r="17" spans="1:6" x14ac:dyDescent="0.25">
      <c r="E17" s="100">
        <f t="shared" si="0"/>
        <v>0</v>
      </c>
      <c r="F17" s="100">
        <f t="shared" si="1"/>
        <v>0</v>
      </c>
    </row>
    <row r="18" spans="1:6" x14ac:dyDescent="0.25">
      <c r="E18" s="100">
        <f t="shared" si="0"/>
        <v>0</v>
      </c>
      <c r="F18" s="100">
        <f t="shared" si="1"/>
        <v>0</v>
      </c>
    </row>
    <row r="19" spans="1:6" x14ac:dyDescent="0.25">
      <c r="A19" s="19"/>
      <c r="B19" s="25"/>
      <c r="C19" s="25"/>
      <c r="D19" s="106"/>
      <c r="E19" s="100">
        <f t="shared" si="0"/>
        <v>0</v>
      </c>
      <c r="F19" s="106">
        <f t="shared" si="1"/>
        <v>0</v>
      </c>
    </row>
    <row r="20" spans="1:6" x14ac:dyDescent="0.25">
      <c r="A20" s="20"/>
      <c r="B20" s="26"/>
      <c r="C20" s="29"/>
      <c r="D20" s="106"/>
      <c r="E20" s="106"/>
      <c r="F20" s="106"/>
    </row>
  </sheetData>
  <mergeCells count="1">
    <mergeCell ref="E1:F1"/>
  </mergeCells>
  <phoneticPr fontId="8" type="noConversion"/>
  <hyperlinks>
    <hyperlink ref="E1:F1" location="Breakdown!B76" display="Totals"/>
  </hyperlinks>
  <pageMargins left="0.75" right="0.75" top="1" bottom="1" header="0.5" footer="0.5"/>
  <pageSetup scale="67" orientation="portrait" horizontalDpi="300" verticalDpi="300" r:id="rId1"/>
  <headerFooter alignWithMargins="0"/>
  <legacy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workbookViewId="0">
      <pane ySplit="4" topLeftCell="A5" activePane="bottomLeft" state="frozen"/>
      <selection activeCell="A5" sqref="A5"/>
      <selection pane="bottomLeft" activeCell="A5" sqref="A5"/>
    </sheetView>
  </sheetViews>
  <sheetFormatPr defaultColWidth="9.140625" defaultRowHeight="18" x14ac:dyDescent="0.25"/>
  <cols>
    <col min="1" max="1" width="18.28515625" style="18" customWidth="1"/>
    <col min="2" max="2" width="13.7109375" style="24" customWidth="1"/>
    <col min="3" max="3" width="39" style="24" customWidth="1"/>
    <col min="4" max="6" width="20.7109375" style="100" customWidth="1"/>
    <col min="7" max="16384" width="9.140625" style="24"/>
  </cols>
  <sheetData>
    <row r="1" spans="1:6" ht="27" thickBot="1" x14ac:dyDescent="0.45">
      <c r="A1" s="14" t="s">
        <v>91</v>
      </c>
      <c r="B1" s="22"/>
      <c r="C1" s="22"/>
      <c r="E1" s="117" t="s">
        <v>22</v>
      </c>
      <c r="F1" s="119"/>
    </row>
    <row r="2" spans="1:6" ht="18.75" thickBot="1" x14ac:dyDescent="0.3">
      <c r="A2" s="15" t="s">
        <v>26</v>
      </c>
      <c r="B2" s="4">
        <f>Breakdown!G3</f>
        <v>0.05</v>
      </c>
      <c r="C2" s="27" t="s">
        <v>28</v>
      </c>
      <c r="D2" s="101" t="s">
        <v>40</v>
      </c>
      <c r="E2" s="108" t="str">
        <f>Breakdown!A2</f>
        <v>ENTER COMPANY NAME (2015)</v>
      </c>
      <c r="F2" s="108"/>
    </row>
    <row r="3" spans="1:6" ht="18.75" thickBot="1" x14ac:dyDescent="0.3">
      <c r="A3" s="16" t="s">
        <v>27</v>
      </c>
      <c r="B3" s="3">
        <f>Breakdown!G4</f>
        <v>7.0000000000000007E-2</v>
      </c>
      <c r="C3" s="28" t="s">
        <v>19</v>
      </c>
      <c r="D3" s="102">
        <f>SUM(D4:D2000)</f>
        <v>0</v>
      </c>
      <c r="E3" s="103">
        <f>SUM(E4:E2000)</f>
        <v>0</v>
      </c>
      <c r="F3" s="104">
        <f>SUM(F4:F2000)</f>
        <v>0</v>
      </c>
    </row>
    <row r="4" spans="1:6" x14ac:dyDescent="0.25">
      <c r="A4" s="17" t="s">
        <v>45</v>
      </c>
      <c r="B4" s="23" t="s">
        <v>46</v>
      </c>
      <c r="C4" s="23" t="s">
        <v>18</v>
      </c>
      <c r="D4" s="105" t="s">
        <v>0</v>
      </c>
      <c r="E4" s="105" t="s">
        <v>1</v>
      </c>
      <c r="F4" s="105" t="s">
        <v>2</v>
      </c>
    </row>
    <row r="5" spans="1:6" x14ac:dyDescent="0.25">
      <c r="E5" s="100">
        <f t="shared" ref="E5:E19" si="0">IF($D$2="G",D5*$B$2/(1+$B$2),IF($D$2="GP",D5*$B$2/(1+$B$2+$B$3),0))</f>
        <v>0</v>
      </c>
      <c r="F5" s="100">
        <f>D5-E5</f>
        <v>0</v>
      </c>
    </row>
    <row r="6" spans="1:6" x14ac:dyDescent="0.25">
      <c r="E6" s="100">
        <f t="shared" si="0"/>
        <v>0</v>
      </c>
      <c r="F6" s="100">
        <f t="shared" ref="F6:F19" si="1">D6-E6</f>
        <v>0</v>
      </c>
    </row>
    <row r="7" spans="1:6" x14ac:dyDescent="0.25">
      <c r="E7" s="100">
        <f t="shared" si="0"/>
        <v>0</v>
      </c>
      <c r="F7" s="100">
        <f t="shared" si="1"/>
        <v>0</v>
      </c>
    </row>
    <row r="8" spans="1:6" x14ac:dyDescent="0.25">
      <c r="E8" s="100">
        <f t="shared" si="0"/>
        <v>0</v>
      </c>
      <c r="F8" s="100">
        <f t="shared" si="1"/>
        <v>0</v>
      </c>
    </row>
    <row r="9" spans="1:6" x14ac:dyDescent="0.25">
      <c r="E9" s="100">
        <f t="shared" si="0"/>
        <v>0</v>
      </c>
      <c r="F9" s="100">
        <f t="shared" si="1"/>
        <v>0</v>
      </c>
    </row>
    <row r="10" spans="1:6" x14ac:dyDescent="0.25">
      <c r="E10" s="100">
        <f t="shared" si="0"/>
        <v>0</v>
      </c>
      <c r="F10" s="100">
        <f t="shared" si="1"/>
        <v>0</v>
      </c>
    </row>
    <row r="11" spans="1:6" x14ac:dyDescent="0.25">
      <c r="E11" s="100">
        <f t="shared" si="0"/>
        <v>0</v>
      </c>
      <c r="F11" s="100">
        <f t="shared" si="1"/>
        <v>0</v>
      </c>
    </row>
    <row r="12" spans="1:6" x14ac:dyDescent="0.25">
      <c r="E12" s="100">
        <f t="shared" si="0"/>
        <v>0</v>
      </c>
      <c r="F12" s="100">
        <f t="shared" si="1"/>
        <v>0</v>
      </c>
    </row>
    <row r="13" spans="1:6" x14ac:dyDescent="0.25">
      <c r="E13" s="100">
        <f t="shared" si="0"/>
        <v>0</v>
      </c>
      <c r="F13" s="100">
        <f t="shared" si="1"/>
        <v>0</v>
      </c>
    </row>
    <row r="14" spans="1:6" x14ac:dyDescent="0.25">
      <c r="E14" s="100">
        <f t="shared" si="0"/>
        <v>0</v>
      </c>
      <c r="F14" s="100">
        <f t="shared" si="1"/>
        <v>0</v>
      </c>
    </row>
    <row r="15" spans="1:6" x14ac:dyDescent="0.25">
      <c r="E15" s="100">
        <f t="shared" si="0"/>
        <v>0</v>
      </c>
      <c r="F15" s="100">
        <f t="shared" si="1"/>
        <v>0</v>
      </c>
    </row>
    <row r="16" spans="1:6" x14ac:dyDescent="0.25">
      <c r="E16" s="100">
        <f t="shared" si="0"/>
        <v>0</v>
      </c>
      <c r="F16" s="100">
        <f t="shared" si="1"/>
        <v>0</v>
      </c>
    </row>
    <row r="17" spans="1:6" x14ac:dyDescent="0.25">
      <c r="E17" s="100">
        <f t="shared" si="0"/>
        <v>0</v>
      </c>
      <c r="F17" s="100">
        <f t="shared" si="1"/>
        <v>0</v>
      </c>
    </row>
    <row r="18" spans="1:6" x14ac:dyDescent="0.25">
      <c r="E18" s="100">
        <f t="shared" si="0"/>
        <v>0</v>
      </c>
      <c r="F18" s="100">
        <f t="shared" si="1"/>
        <v>0</v>
      </c>
    </row>
    <row r="19" spans="1:6" x14ac:dyDescent="0.25">
      <c r="A19" s="19"/>
      <c r="B19" s="25"/>
      <c r="C19" s="25"/>
      <c r="D19" s="106"/>
      <c r="E19" s="100">
        <f t="shared" si="0"/>
        <v>0</v>
      </c>
      <c r="F19" s="106">
        <f t="shared" si="1"/>
        <v>0</v>
      </c>
    </row>
    <row r="20" spans="1:6" x14ac:dyDescent="0.25">
      <c r="A20" s="20"/>
      <c r="B20" s="26"/>
      <c r="C20" s="29"/>
      <c r="D20" s="106"/>
      <c r="E20" s="106"/>
      <c r="F20" s="106"/>
    </row>
  </sheetData>
  <mergeCells count="1">
    <mergeCell ref="E1:F1"/>
  </mergeCells>
  <phoneticPr fontId="8" type="noConversion"/>
  <hyperlinks>
    <hyperlink ref="E1:F1" location="Breakdown!B77" display="Totals"/>
  </hyperlinks>
  <pageMargins left="0.75" right="0.75" top="1" bottom="1" header="0.5" footer="0.5"/>
  <pageSetup scale="68" orientation="portrait" horizontalDpi="300" verticalDpi="300" r:id="rId1"/>
  <headerFooter alignWithMargins="0"/>
  <legacyDrawing r:id="rId2"/>
</worksheet>
</file>

<file path=xl/worksheets/sheet6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20"/>
  <sheetViews>
    <sheetView workbookViewId="0">
      <selection activeCell="A5" sqref="A5"/>
    </sheetView>
  </sheetViews>
  <sheetFormatPr defaultColWidth="9.140625" defaultRowHeight="18" x14ac:dyDescent="0.25"/>
  <cols>
    <col min="1" max="1" width="17.42578125" style="18" customWidth="1"/>
    <col min="2" max="2" width="13.7109375" style="24" customWidth="1"/>
    <col min="3" max="3" width="39" style="24" customWidth="1"/>
    <col min="4" max="6" width="20.7109375" style="100" customWidth="1"/>
    <col min="7" max="16384" width="9.140625" style="24"/>
  </cols>
  <sheetData>
    <row r="1" spans="1:6" ht="27" thickBot="1" x14ac:dyDescent="0.45">
      <c r="A1" s="14" t="s">
        <v>92</v>
      </c>
      <c r="B1" s="22"/>
      <c r="C1" s="22"/>
      <c r="E1" s="117" t="s">
        <v>22</v>
      </c>
      <c r="F1" s="119"/>
    </row>
    <row r="2" spans="1:6" ht="18.75" thickBot="1" x14ac:dyDescent="0.3">
      <c r="A2" s="15" t="s">
        <v>26</v>
      </c>
      <c r="B2" s="4">
        <f>Breakdown!G3</f>
        <v>0.05</v>
      </c>
      <c r="C2" s="27" t="s">
        <v>28</v>
      </c>
      <c r="D2" s="101" t="s">
        <v>40</v>
      </c>
      <c r="E2" s="108" t="str">
        <f>Breakdown!A2</f>
        <v>ENTER COMPANY NAME (2015)</v>
      </c>
      <c r="F2" s="108"/>
    </row>
    <row r="3" spans="1:6" ht="18.75" thickBot="1" x14ac:dyDescent="0.3">
      <c r="A3" s="16" t="s">
        <v>27</v>
      </c>
      <c r="B3" s="3">
        <f>Breakdown!G4</f>
        <v>7.0000000000000007E-2</v>
      </c>
      <c r="C3" s="28" t="s">
        <v>19</v>
      </c>
      <c r="D3" s="102">
        <f>SUM(D4:D2000)</f>
        <v>0</v>
      </c>
      <c r="E3" s="103">
        <f>SUM(E4:E2000)</f>
        <v>0</v>
      </c>
      <c r="F3" s="104">
        <f>SUM(F4:F2000)</f>
        <v>0</v>
      </c>
    </row>
    <row r="4" spans="1:6" x14ac:dyDescent="0.25">
      <c r="A4" s="17" t="s">
        <v>45</v>
      </c>
      <c r="B4" s="23" t="s">
        <v>46</v>
      </c>
      <c r="C4" s="23" t="s">
        <v>18</v>
      </c>
      <c r="D4" s="105" t="s">
        <v>0</v>
      </c>
      <c r="E4" s="105" t="s">
        <v>1</v>
      </c>
      <c r="F4" s="105" t="s">
        <v>2</v>
      </c>
    </row>
    <row r="5" spans="1:6" x14ac:dyDescent="0.25">
      <c r="E5" s="100">
        <f t="shared" ref="E5:E19" si="0">IF($D$2="G",D5*$B$2/(1+$B$2),IF($D$2="GP",D5*$B$2/(1+$B$2+$B$3),0))</f>
        <v>0</v>
      </c>
      <c r="F5" s="100">
        <f>D5-E5</f>
        <v>0</v>
      </c>
    </row>
    <row r="6" spans="1:6" x14ac:dyDescent="0.25">
      <c r="E6" s="100">
        <f t="shared" si="0"/>
        <v>0</v>
      </c>
      <c r="F6" s="100">
        <f t="shared" ref="F6:F19" si="1">D6-E6</f>
        <v>0</v>
      </c>
    </row>
    <row r="7" spans="1:6" x14ac:dyDescent="0.25">
      <c r="E7" s="100">
        <f t="shared" si="0"/>
        <v>0</v>
      </c>
      <c r="F7" s="100">
        <f t="shared" si="1"/>
        <v>0</v>
      </c>
    </row>
    <row r="8" spans="1:6" x14ac:dyDescent="0.25">
      <c r="E8" s="100">
        <f t="shared" si="0"/>
        <v>0</v>
      </c>
      <c r="F8" s="100">
        <f t="shared" si="1"/>
        <v>0</v>
      </c>
    </row>
    <row r="9" spans="1:6" x14ac:dyDescent="0.25">
      <c r="E9" s="100">
        <f t="shared" si="0"/>
        <v>0</v>
      </c>
      <c r="F9" s="100">
        <f t="shared" si="1"/>
        <v>0</v>
      </c>
    </row>
    <row r="10" spans="1:6" x14ac:dyDescent="0.25">
      <c r="E10" s="100">
        <f t="shared" si="0"/>
        <v>0</v>
      </c>
      <c r="F10" s="100">
        <f t="shared" si="1"/>
        <v>0</v>
      </c>
    </row>
    <row r="11" spans="1:6" x14ac:dyDescent="0.25">
      <c r="E11" s="100">
        <f t="shared" si="0"/>
        <v>0</v>
      </c>
      <c r="F11" s="100">
        <f t="shared" si="1"/>
        <v>0</v>
      </c>
    </row>
    <row r="12" spans="1:6" x14ac:dyDescent="0.25">
      <c r="E12" s="100">
        <f t="shared" si="0"/>
        <v>0</v>
      </c>
      <c r="F12" s="100">
        <f t="shared" si="1"/>
        <v>0</v>
      </c>
    </row>
    <row r="13" spans="1:6" x14ac:dyDescent="0.25">
      <c r="E13" s="100">
        <f t="shared" si="0"/>
        <v>0</v>
      </c>
      <c r="F13" s="100">
        <f t="shared" si="1"/>
        <v>0</v>
      </c>
    </row>
    <row r="14" spans="1:6" x14ac:dyDescent="0.25">
      <c r="E14" s="100">
        <f t="shared" si="0"/>
        <v>0</v>
      </c>
      <c r="F14" s="100">
        <f t="shared" si="1"/>
        <v>0</v>
      </c>
    </row>
    <row r="15" spans="1:6" x14ac:dyDescent="0.25">
      <c r="E15" s="100">
        <f t="shared" si="0"/>
        <v>0</v>
      </c>
      <c r="F15" s="100">
        <f t="shared" si="1"/>
        <v>0</v>
      </c>
    </row>
    <row r="16" spans="1:6" x14ac:dyDescent="0.25">
      <c r="E16" s="100">
        <f t="shared" si="0"/>
        <v>0</v>
      </c>
      <c r="F16" s="100">
        <f t="shared" si="1"/>
        <v>0</v>
      </c>
    </row>
    <row r="17" spans="1:6" x14ac:dyDescent="0.25">
      <c r="E17" s="100">
        <f t="shared" si="0"/>
        <v>0</v>
      </c>
      <c r="F17" s="100">
        <f t="shared" si="1"/>
        <v>0</v>
      </c>
    </row>
    <row r="18" spans="1:6" x14ac:dyDescent="0.25">
      <c r="E18" s="100">
        <f t="shared" si="0"/>
        <v>0</v>
      </c>
      <c r="F18" s="100">
        <f t="shared" si="1"/>
        <v>0</v>
      </c>
    </row>
    <row r="19" spans="1:6" x14ac:dyDescent="0.25">
      <c r="A19" s="19"/>
      <c r="B19" s="25"/>
      <c r="C19" s="25"/>
      <c r="D19" s="106"/>
      <c r="E19" s="100">
        <f t="shared" si="0"/>
        <v>0</v>
      </c>
      <c r="F19" s="106">
        <f t="shared" si="1"/>
        <v>0</v>
      </c>
    </row>
    <row r="20" spans="1:6" x14ac:dyDescent="0.25">
      <c r="A20" s="20"/>
      <c r="B20" s="26"/>
      <c r="C20" s="29"/>
      <c r="D20" s="106"/>
      <c r="E20" s="106"/>
      <c r="F20" s="106"/>
    </row>
  </sheetData>
  <mergeCells count="1">
    <mergeCell ref="E1:F1"/>
  </mergeCells>
  <hyperlinks>
    <hyperlink ref="E1:F1" location="Breakdown!B78" display="Totals"/>
  </hyperlink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20"/>
  <sheetViews>
    <sheetView zoomScaleNormal="100" workbookViewId="0">
      <selection activeCell="D13" sqref="D13"/>
    </sheetView>
  </sheetViews>
  <sheetFormatPr defaultColWidth="9.140625" defaultRowHeight="18" x14ac:dyDescent="0.25"/>
  <cols>
    <col min="1" max="1" width="15.7109375" style="18" customWidth="1"/>
    <col min="2" max="2" width="13.7109375" style="24" customWidth="1"/>
    <col min="3" max="3" width="33.7109375" style="24" customWidth="1"/>
    <col min="4" max="7" width="21.28515625" style="100" customWidth="1"/>
    <col min="8" max="16384" width="9.140625" style="24"/>
  </cols>
  <sheetData>
    <row r="1" spans="1:7" ht="27" thickBot="1" x14ac:dyDescent="0.45">
      <c r="A1" s="14" t="s">
        <v>68</v>
      </c>
      <c r="B1" s="22"/>
      <c r="C1" s="22"/>
      <c r="E1" s="117" t="s">
        <v>22</v>
      </c>
      <c r="F1" s="118"/>
      <c r="G1" s="119"/>
    </row>
    <row r="2" spans="1:7" ht="18.75" thickBot="1" x14ac:dyDescent="0.3">
      <c r="A2" s="15" t="s">
        <v>26</v>
      </c>
      <c r="B2" s="4">
        <f>Breakdown!G3</f>
        <v>0.05</v>
      </c>
      <c r="C2" s="27" t="s">
        <v>28</v>
      </c>
      <c r="D2" s="101" t="s">
        <v>40</v>
      </c>
      <c r="E2" s="120" t="str">
        <f>Breakdown!A2</f>
        <v>ENTER COMPANY NAME (2015)</v>
      </c>
      <c r="F2" s="121"/>
      <c r="G2" s="121"/>
    </row>
    <row r="3" spans="1:7" ht="18.75" thickBot="1" x14ac:dyDescent="0.3">
      <c r="A3" s="16" t="s">
        <v>27</v>
      </c>
      <c r="B3" s="3">
        <f>Breakdown!G4</f>
        <v>7.0000000000000007E-2</v>
      </c>
      <c r="C3" s="28" t="s">
        <v>19</v>
      </c>
      <c r="D3" s="102">
        <f>SUM(D4:D2000)</f>
        <v>0</v>
      </c>
      <c r="E3" s="103">
        <f>SUM(E4:E2000)</f>
        <v>0</v>
      </c>
      <c r="F3" s="103">
        <f>SUM(F4:F2000)</f>
        <v>0</v>
      </c>
      <c r="G3" s="104">
        <f>SUM(G4:G2000)</f>
        <v>0</v>
      </c>
    </row>
    <row r="4" spans="1:7" x14ac:dyDescent="0.25">
      <c r="A4" s="17" t="s">
        <v>45</v>
      </c>
      <c r="B4" s="23" t="s">
        <v>46</v>
      </c>
      <c r="C4" s="23" t="s">
        <v>18</v>
      </c>
      <c r="D4" s="105" t="s">
        <v>0</v>
      </c>
      <c r="E4" s="105" t="s">
        <v>1</v>
      </c>
      <c r="F4" s="105" t="s">
        <v>25</v>
      </c>
      <c r="G4" s="105" t="s">
        <v>2</v>
      </c>
    </row>
    <row r="5" spans="1:7" x14ac:dyDescent="0.25">
      <c r="E5" s="100">
        <f t="shared" ref="E5:E19" si="0">IF($D$2="G",D5*$B$2/(1+$B$2),IF($D$2="GP",D5*$B$2/(1+$B$2+$B$3),0))</f>
        <v>0</v>
      </c>
      <c r="F5" s="100">
        <f t="shared" ref="F5:F19" si="1">IF($D$2="G",0,IF($D$2="GP",D5*$B$3/(1+$B$2+$B$3),0))</f>
        <v>0</v>
      </c>
      <c r="G5" s="100">
        <f>D5-E5-F5</f>
        <v>0</v>
      </c>
    </row>
    <row r="6" spans="1:7" x14ac:dyDescent="0.25">
      <c r="E6" s="100">
        <f t="shared" si="0"/>
        <v>0</v>
      </c>
      <c r="F6" s="100">
        <f t="shared" si="1"/>
        <v>0</v>
      </c>
      <c r="G6" s="100">
        <f t="shared" ref="G6:G19" si="2">D6-E6-F6</f>
        <v>0</v>
      </c>
    </row>
    <row r="7" spans="1:7" x14ac:dyDescent="0.25">
      <c r="E7" s="100">
        <f t="shared" si="0"/>
        <v>0</v>
      </c>
      <c r="F7" s="100">
        <f t="shared" si="1"/>
        <v>0</v>
      </c>
      <c r="G7" s="100">
        <f t="shared" si="2"/>
        <v>0</v>
      </c>
    </row>
    <row r="8" spans="1:7" x14ac:dyDescent="0.25">
      <c r="E8" s="100">
        <f t="shared" si="0"/>
        <v>0</v>
      </c>
      <c r="F8" s="100">
        <f t="shared" si="1"/>
        <v>0</v>
      </c>
      <c r="G8" s="100">
        <f t="shared" si="2"/>
        <v>0</v>
      </c>
    </row>
    <row r="9" spans="1:7" x14ac:dyDescent="0.25">
      <c r="E9" s="100">
        <f t="shared" si="0"/>
        <v>0</v>
      </c>
      <c r="F9" s="100">
        <f t="shared" si="1"/>
        <v>0</v>
      </c>
      <c r="G9" s="100">
        <f t="shared" si="2"/>
        <v>0</v>
      </c>
    </row>
    <row r="10" spans="1:7" x14ac:dyDescent="0.25">
      <c r="E10" s="100">
        <f t="shared" si="0"/>
        <v>0</v>
      </c>
      <c r="F10" s="100">
        <f t="shared" si="1"/>
        <v>0</v>
      </c>
      <c r="G10" s="100">
        <f t="shared" si="2"/>
        <v>0</v>
      </c>
    </row>
    <row r="11" spans="1:7" x14ac:dyDescent="0.25">
      <c r="E11" s="100">
        <f t="shared" si="0"/>
        <v>0</v>
      </c>
      <c r="F11" s="100">
        <f t="shared" si="1"/>
        <v>0</v>
      </c>
      <c r="G11" s="100">
        <f t="shared" si="2"/>
        <v>0</v>
      </c>
    </row>
    <row r="12" spans="1:7" x14ac:dyDescent="0.25">
      <c r="E12" s="100">
        <f t="shared" si="0"/>
        <v>0</v>
      </c>
      <c r="F12" s="100">
        <f t="shared" si="1"/>
        <v>0</v>
      </c>
      <c r="G12" s="100">
        <f t="shared" si="2"/>
        <v>0</v>
      </c>
    </row>
    <row r="13" spans="1:7" x14ac:dyDescent="0.25">
      <c r="E13" s="100">
        <f t="shared" si="0"/>
        <v>0</v>
      </c>
      <c r="F13" s="100">
        <f t="shared" si="1"/>
        <v>0</v>
      </c>
      <c r="G13" s="100">
        <f t="shared" si="2"/>
        <v>0</v>
      </c>
    </row>
    <row r="14" spans="1:7" x14ac:dyDescent="0.25">
      <c r="E14" s="100">
        <f t="shared" si="0"/>
        <v>0</v>
      </c>
      <c r="F14" s="100">
        <f t="shared" si="1"/>
        <v>0</v>
      </c>
      <c r="G14" s="100">
        <f t="shared" si="2"/>
        <v>0</v>
      </c>
    </row>
    <row r="15" spans="1:7" x14ac:dyDescent="0.25">
      <c r="E15" s="100">
        <f t="shared" si="0"/>
        <v>0</v>
      </c>
      <c r="F15" s="100">
        <f t="shared" si="1"/>
        <v>0</v>
      </c>
      <c r="G15" s="100">
        <f t="shared" si="2"/>
        <v>0</v>
      </c>
    </row>
    <row r="16" spans="1:7" x14ac:dyDescent="0.25">
      <c r="E16" s="100">
        <f t="shared" si="0"/>
        <v>0</v>
      </c>
      <c r="F16" s="100">
        <f t="shared" si="1"/>
        <v>0</v>
      </c>
      <c r="G16" s="100">
        <f t="shared" si="2"/>
        <v>0</v>
      </c>
    </row>
    <row r="17" spans="1:7" x14ac:dyDescent="0.25">
      <c r="E17" s="100">
        <f t="shared" si="0"/>
        <v>0</v>
      </c>
      <c r="F17" s="100">
        <f t="shared" si="1"/>
        <v>0</v>
      </c>
      <c r="G17" s="100">
        <f t="shared" si="2"/>
        <v>0</v>
      </c>
    </row>
    <row r="18" spans="1:7" x14ac:dyDescent="0.25">
      <c r="E18" s="100">
        <f t="shared" si="0"/>
        <v>0</v>
      </c>
      <c r="F18" s="100">
        <f t="shared" si="1"/>
        <v>0</v>
      </c>
      <c r="G18" s="100">
        <f t="shared" si="2"/>
        <v>0</v>
      </c>
    </row>
    <row r="19" spans="1:7" x14ac:dyDescent="0.25">
      <c r="A19" s="19"/>
      <c r="B19" s="25"/>
      <c r="C19" s="25"/>
      <c r="D19" s="106"/>
      <c r="E19" s="100">
        <f t="shared" si="0"/>
        <v>0</v>
      </c>
      <c r="F19" s="100">
        <f t="shared" si="1"/>
        <v>0</v>
      </c>
      <c r="G19" s="100">
        <f t="shared" si="2"/>
        <v>0</v>
      </c>
    </row>
    <row r="20" spans="1:7" x14ac:dyDescent="0.25">
      <c r="A20" s="20"/>
      <c r="B20" s="26"/>
      <c r="C20" s="29"/>
      <c r="D20" s="106"/>
      <c r="E20" s="106"/>
      <c r="F20" s="106"/>
      <c r="G20" s="106"/>
    </row>
  </sheetData>
  <mergeCells count="2">
    <mergeCell ref="E1:G1"/>
    <mergeCell ref="E2:G2"/>
  </mergeCells>
  <hyperlinks>
    <hyperlink ref="E1:G1" location="Breakdown!B12" display="Totals"/>
    <hyperlink ref="E2:G2" location="Breakdown!A2" display="Breakdown!A2"/>
  </hyperlinks>
  <pageMargins left="0.7" right="0.7" top="0.75" bottom="0.75" header="0.3" footer="0.3"/>
  <pageSetup scale="62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20"/>
  <sheetViews>
    <sheetView workbookViewId="0">
      <selection activeCell="D13" sqref="D13"/>
    </sheetView>
  </sheetViews>
  <sheetFormatPr defaultColWidth="9.140625" defaultRowHeight="18" x14ac:dyDescent="0.25"/>
  <cols>
    <col min="1" max="1" width="15.7109375" style="18" customWidth="1"/>
    <col min="2" max="2" width="13.7109375" style="24" customWidth="1"/>
    <col min="3" max="3" width="33.7109375" style="24" customWidth="1"/>
    <col min="4" max="7" width="21.28515625" style="100" customWidth="1"/>
    <col min="8" max="16384" width="9.140625" style="24"/>
  </cols>
  <sheetData>
    <row r="1" spans="1:7" ht="27" thickBot="1" x14ac:dyDescent="0.45">
      <c r="A1" s="14" t="s">
        <v>69</v>
      </c>
      <c r="B1" s="22"/>
      <c r="C1" s="22"/>
      <c r="E1" s="117" t="s">
        <v>22</v>
      </c>
      <c r="F1" s="118"/>
      <c r="G1" s="119"/>
    </row>
    <row r="2" spans="1:7" ht="18.75" thickBot="1" x14ac:dyDescent="0.3">
      <c r="A2" s="15" t="s">
        <v>26</v>
      </c>
      <c r="B2" s="4">
        <f>Breakdown!G3</f>
        <v>0.05</v>
      </c>
      <c r="C2" s="27" t="s">
        <v>28</v>
      </c>
      <c r="D2" s="101" t="s">
        <v>40</v>
      </c>
      <c r="E2" s="120" t="str">
        <f>Breakdown!A2</f>
        <v>ENTER COMPANY NAME (2015)</v>
      </c>
      <c r="F2" s="121"/>
      <c r="G2" s="121"/>
    </row>
    <row r="3" spans="1:7" ht="18.75" thickBot="1" x14ac:dyDescent="0.3">
      <c r="A3" s="16" t="s">
        <v>27</v>
      </c>
      <c r="B3" s="3">
        <f>Breakdown!G4</f>
        <v>7.0000000000000007E-2</v>
      </c>
      <c r="C3" s="28" t="s">
        <v>19</v>
      </c>
      <c r="D3" s="102">
        <f>SUM(D4:D2000)</f>
        <v>0</v>
      </c>
      <c r="E3" s="103">
        <f>SUM(E4:E2000)</f>
        <v>0</v>
      </c>
      <c r="F3" s="103">
        <f>SUM(F4:F2000)</f>
        <v>0</v>
      </c>
      <c r="G3" s="104">
        <f>SUM(G4:G2000)</f>
        <v>0</v>
      </c>
    </row>
    <row r="4" spans="1:7" x14ac:dyDescent="0.25">
      <c r="A4" s="17" t="s">
        <v>45</v>
      </c>
      <c r="B4" s="23" t="s">
        <v>46</v>
      </c>
      <c r="C4" s="23" t="s">
        <v>18</v>
      </c>
      <c r="D4" s="105" t="s">
        <v>0</v>
      </c>
      <c r="E4" s="105" t="s">
        <v>1</v>
      </c>
      <c r="F4" s="105" t="s">
        <v>25</v>
      </c>
      <c r="G4" s="105" t="s">
        <v>2</v>
      </c>
    </row>
    <row r="5" spans="1:7" x14ac:dyDescent="0.25">
      <c r="E5" s="100">
        <f t="shared" ref="E5:E19" si="0">IF($D$2="G",D5*$B$2/(1+$B$2),IF($D$2="GP",D5*$B$2/(1+$B$2+$B$3),0))</f>
        <v>0</v>
      </c>
      <c r="F5" s="100">
        <f t="shared" ref="F5:F19" si="1">IF($D$2="G",0,IF($D$2="GP",D5*$B$3/(1+$B$2+$B$3),0))</f>
        <v>0</v>
      </c>
      <c r="G5" s="100">
        <f>D5-E5-F5</f>
        <v>0</v>
      </c>
    </row>
    <row r="6" spans="1:7" x14ac:dyDescent="0.25">
      <c r="E6" s="100">
        <f t="shared" si="0"/>
        <v>0</v>
      </c>
      <c r="F6" s="100">
        <f t="shared" si="1"/>
        <v>0</v>
      </c>
      <c r="G6" s="100">
        <f t="shared" ref="G6:G19" si="2">D6-E6-F6</f>
        <v>0</v>
      </c>
    </row>
    <row r="7" spans="1:7" x14ac:dyDescent="0.25">
      <c r="E7" s="100">
        <f t="shared" si="0"/>
        <v>0</v>
      </c>
      <c r="F7" s="100">
        <f t="shared" si="1"/>
        <v>0</v>
      </c>
      <c r="G7" s="100">
        <f t="shared" si="2"/>
        <v>0</v>
      </c>
    </row>
    <row r="8" spans="1:7" x14ac:dyDescent="0.25">
      <c r="E8" s="100">
        <f t="shared" si="0"/>
        <v>0</v>
      </c>
      <c r="F8" s="100">
        <f t="shared" si="1"/>
        <v>0</v>
      </c>
      <c r="G8" s="100">
        <f t="shared" si="2"/>
        <v>0</v>
      </c>
    </row>
    <row r="9" spans="1:7" x14ac:dyDescent="0.25">
      <c r="E9" s="100">
        <f t="shared" si="0"/>
        <v>0</v>
      </c>
      <c r="F9" s="100">
        <f t="shared" si="1"/>
        <v>0</v>
      </c>
      <c r="G9" s="100">
        <f t="shared" si="2"/>
        <v>0</v>
      </c>
    </row>
    <row r="10" spans="1:7" x14ac:dyDescent="0.25">
      <c r="E10" s="100">
        <f t="shared" si="0"/>
        <v>0</v>
      </c>
      <c r="F10" s="100">
        <f t="shared" si="1"/>
        <v>0</v>
      </c>
      <c r="G10" s="100">
        <f t="shared" si="2"/>
        <v>0</v>
      </c>
    </row>
    <row r="11" spans="1:7" x14ac:dyDescent="0.25">
      <c r="E11" s="100">
        <f t="shared" si="0"/>
        <v>0</v>
      </c>
      <c r="F11" s="100">
        <f t="shared" si="1"/>
        <v>0</v>
      </c>
      <c r="G11" s="100">
        <f t="shared" si="2"/>
        <v>0</v>
      </c>
    </row>
    <row r="12" spans="1:7" x14ac:dyDescent="0.25">
      <c r="E12" s="100">
        <f t="shared" si="0"/>
        <v>0</v>
      </c>
      <c r="F12" s="100">
        <f t="shared" si="1"/>
        <v>0</v>
      </c>
      <c r="G12" s="100">
        <f t="shared" si="2"/>
        <v>0</v>
      </c>
    </row>
    <row r="13" spans="1:7" x14ac:dyDescent="0.25">
      <c r="E13" s="100">
        <f t="shared" si="0"/>
        <v>0</v>
      </c>
      <c r="F13" s="100">
        <f t="shared" si="1"/>
        <v>0</v>
      </c>
      <c r="G13" s="100">
        <f t="shared" si="2"/>
        <v>0</v>
      </c>
    </row>
    <row r="14" spans="1:7" x14ac:dyDescent="0.25">
      <c r="E14" s="100">
        <f t="shared" si="0"/>
        <v>0</v>
      </c>
      <c r="F14" s="100">
        <f t="shared" si="1"/>
        <v>0</v>
      </c>
      <c r="G14" s="100">
        <f t="shared" si="2"/>
        <v>0</v>
      </c>
    </row>
    <row r="15" spans="1:7" x14ac:dyDescent="0.25">
      <c r="E15" s="100">
        <f t="shared" si="0"/>
        <v>0</v>
      </c>
      <c r="F15" s="100">
        <f t="shared" si="1"/>
        <v>0</v>
      </c>
      <c r="G15" s="100">
        <f t="shared" si="2"/>
        <v>0</v>
      </c>
    </row>
    <row r="16" spans="1:7" x14ac:dyDescent="0.25">
      <c r="E16" s="100">
        <f t="shared" si="0"/>
        <v>0</v>
      </c>
      <c r="F16" s="100">
        <f t="shared" si="1"/>
        <v>0</v>
      </c>
      <c r="G16" s="100">
        <f t="shared" si="2"/>
        <v>0</v>
      </c>
    </row>
    <row r="17" spans="1:7" x14ac:dyDescent="0.25">
      <c r="E17" s="100">
        <f t="shared" si="0"/>
        <v>0</v>
      </c>
      <c r="F17" s="100">
        <f t="shared" si="1"/>
        <v>0</v>
      </c>
      <c r="G17" s="100">
        <f t="shared" si="2"/>
        <v>0</v>
      </c>
    </row>
    <row r="18" spans="1:7" x14ac:dyDescent="0.25">
      <c r="E18" s="100">
        <f t="shared" si="0"/>
        <v>0</v>
      </c>
      <c r="F18" s="100">
        <f t="shared" si="1"/>
        <v>0</v>
      </c>
      <c r="G18" s="100">
        <f t="shared" si="2"/>
        <v>0</v>
      </c>
    </row>
    <row r="19" spans="1:7" x14ac:dyDescent="0.25">
      <c r="A19" s="19"/>
      <c r="B19" s="25"/>
      <c r="C19" s="25"/>
      <c r="D19" s="106"/>
      <c r="E19" s="100">
        <f t="shared" si="0"/>
        <v>0</v>
      </c>
      <c r="F19" s="100">
        <f t="shared" si="1"/>
        <v>0</v>
      </c>
      <c r="G19" s="100">
        <f t="shared" si="2"/>
        <v>0</v>
      </c>
    </row>
    <row r="20" spans="1:7" x14ac:dyDescent="0.25">
      <c r="A20" s="20"/>
      <c r="B20" s="26"/>
      <c r="C20" s="29"/>
      <c r="D20" s="106"/>
      <c r="E20" s="106"/>
      <c r="F20" s="106"/>
      <c r="G20" s="106"/>
    </row>
  </sheetData>
  <mergeCells count="2">
    <mergeCell ref="E1:G1"/>
    <mergeCell ref="E2:G2"/>
  </mergeCells>
  <hyperlinks>
    <hyperlink ref="E1:G1" location="Breakdown!B13" display="Totals"/>
    <hyperlink ref="E2:G2" location="Breakdown!A2" display="Breakdown!A2"/>
  </hyperlinks>
  <pageMargins left="0.7" right="0.7" top="0.75" bottom="0.75" header="0.3" footer="0.3"/>
  <pageSetup scale="62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20"/>
  <sheetViews>
    <sheetView workbookViewId="0">
      <selection activeCell="D13" sqref="D13"/>
    </sheetView>
  </sheetViews>
  <sheetFormatPr defaultColWidth="9.140625" defaultRowHeight="18" x14ac:dyDescent="0.25"/>
  <cols>
    <col min="1" max="1" width="15.7109375" style="18" customWidth="1"/>
    <col min="2" max="2" width="13.7109375" style="24" customWidth="1"/>
    <col min="3" max="3" width="33.7109375" style="24" customWidth="1"/>
    <col min="4" max="7" width="21.28515625" style="100" customWidth="1"/>
    <col min="8" max="16384" width="9.140625" style="24"/>
  </cols>
  <sheetData>
    <row r="1" spans="1:7" ht="27" thickBot="1" x14ac:dyDescent="0.45">
      <c r="A1" s="14" t="s">
        <v>70</v>
      </c>
      <c r="B1" s="22"/>
      <c r="C1" s="22"/>
      <c r="E1" s="117" t="s">
        <v>22</v>
      </c>
      <c r="F1" s="118"/>
      <c r="G1" s="119"/>
    </row>
    <row r="2" spans="1:7" ht="18.75" thickBot="1" x14ac:dyDescent="0.3">
      <c r="A2" s="15" t="s">
        <v>26</v>
      </c>
      <c r="B2" s="4">
        <f>Breakdown!G3</f>
        <v>0.05</v>
      </c>
      <c r="C2" s="27" t="s">
        <v>28</v>
      </c>
      <c r="D2" s="101" t="s">
        <v>40</v>
      </c>
      <c r="E2" s="120" t="str">
        <f>Breakdown!A2</f>
        <v>ENTER COMPANY NAME (2015)</v>
      </c>
      <c r="F2" s="121"/>
      <c r="G2" s="121"/>
    </row>
    <row r="3" spans="1:7" ht="18.75" thickBot="1" x14ac:dyDescent="0.3">
      <c r="A3" s="16" t="s">
        <v>27</v>
      </c>
      <c r="B3" s="3">
        <f>Breakdown!G4</f>
        <v>7.0000000000000007E-2</v>
      </c>
      <c r="C3" s="28" t="s">
        <v>19</v>
      </c>
      <c r="D3" s="102">
        <f>SUM(D4:D2000)</f>
        <v>0</v>
      </c>
      <c r="E3" s="103">
        <f>SUM(E4:E2000)</f>
        <v>0</v>
      </c>
      <c r="F3" s="103">
        <f>SUM(F4:F2000)</f>
        <v>0</v>
      </c>
      <c r="G3" s="104">
        <f>SUM(G4:G2000)</f>
        <v>0</v>
      </c>
    </row>
    <row r="4" spans="1:7" x14ac:dyDescent="0.25">
      <c r="A4" s="17" t="s">
        <v>45</v>
      </c>
      <c r="B4" s="23" t="s">
        <v>46</v>
      </c>
      <c r="C4" s="23" t="s">
        <v>18</v>
      </c>
      <c r="D4" s="105" t="s">
        <v>0</v>
      </c>
      <c r="E4" s="105" t="s">
        <v>1</v>
      </c>
      <c r="F4" s="105" t="s">
        <v>25</v>
      </c>
      <c r="G4" s="105" t="s">
        <v>2</v>
      </c>
    </row>
    <row r="5" spans="1:7" x14ac:dyDescent="0.25">
      <c r="E5" s="100">
        <f t="shared" ref="E5:E19" si="0">IF($D$2="G",D5*$B$2/(1+$B$2),IF($D$2="GP",D5*$B$2/(1+$B$2+$B$3),0))</f>
        <v>0</v>
      </c>
      <c r="F5" s="100">
        <f t="shared" ref="F5:F19" si="1">IF($D$2="G",0,IF($D$2="GP",D5*$B$3/(1+$B$2+$B$3),0))</f>
        <v>0</v>
      </c>
      <c r="G5" s="100">
        <f>D5-E5-F5</f>
        <v>0</v>
      </c>
    </row>
    <row r="6" spans="1:7" x14ac:dyDescent="0.25">
      <c r="E6" s="100">
        <f t="shared" si="0"/>
        <v>0</v>
      </c>
      <c r="F6" s="100">
        <f t="shared" si="1"/>
        <v>0</v>
      </c>
      <c r="G6" s="100">
        <f t="shared" ref="G6:G19" si="2">D6-E6-F6</f>
        <v>0</v>
      </c>
    </row>
    <row r="7" spans="1:7" x14ac:dyDescent="0.25">
      <c r="E7" s="100">
        <f t="shared" si="0"/>
        <v>0</v>
      </c>
      <c r="F7" s="100">
        <f t="shared" si="1"/>
        <v>0</v>
      </c>
      <c r="G7" s="100">
        <f t="shared" si="2"/>
        <v>0</v>
      </c>
    </row>
    <row r="8" spans="1:7" x14ac:dyDescent="0.25">
      <c r="E8" s="100">
        <f t="shared" si="0"/>
        <v>0</v>
      </c>
      <c r="F8" s="100">
        <f t="shared" si="1"/>
        <v>0</v>
      </c>
      <c r="G8" s="100">
        <f t="shared" si="2"/>
        <v>0</v>
      </c>
    </row>
    <row r="9" spans="1:7" x14ac:dyDescent="0.25">
      <c r="E9" s="100">
        <f t="shared" si="0"/>
        <v>0</v>
      </c>
      <c r="F9" s="100">
        <f t="shared" si="1"/>
        <v>0</v>
      </c>
      <c r="G9" s="100">
        <f t="shared" si="2"/>
        <v>0</v>
      </c>
    </row>
    <row r="10" spans="1:7" x14ac:dyDescent="0.25">
      <c r="E10" s="100">
        <f t="shared" si="0"/>
        <v>0</v>
      </c>
      <c r="F10" s="100">
        <f t="shared" si="1"/>
        <v>0</v>
      </c>
      <c r="G10" s="100">
        <f t="shared" si="2"/>
        <v>0</v>
      </c>
    </row>
    <row r="11" spans="1:7" x14ac:dyDescent="0.25">
      <c r="E11" s="100">
        <f t="shared" si="0"/>
        <v>0</v>
      </c>
      <c r="F11" s="100">
        <f t="shared" si="1"/>
        <v>0</v>
      </c>
      <c r="G11" s="100">
        <f t="shared" si="2"/>
        <v>0</v>
      </c>
    </row>
    <row r="12" spans="1:7" x14ac:dyDescent="0.25">
      <c r="E12" s="100">
        <f t="shared" si="0"/>
        <v>0</v>
      </c>
      <c r="F12" s="100">
        <f t="shared" si="1"/>
        <v>0</v>
      </c>
      <c r="G12" s="100">
        <f t="shared" si="2"/>
        <v>0</v>
      </c>
    </row>
    <row r="13" spans="1:7" x14ac:dyDescent="0.25">
      <c r="E13" s="100">
        <f t="shared" si="0"/>
        <v>0</v>
      </c>
      <c r="F13" s="100">
        <f t="shared" si="1"/>
        <v>0</v>
      </c>
      <c r="G13" s="100">
        <f t="shared" si="2"/>
        <v>0</v>
      </c>
    </row>
    <row r="14" spans="1:7" x14ac:dyDescent="0.25">
      <c r="E14" s="100">
        <f t="shared" si="0"/>
        <v>0</v>
      </c>
      <c r="F14" s="100">
        <f t="shared" si="1"/>
        <v>0</v>
      </c>
      <c r="G14" s="100">
        <f t="shared" si="2"/>
        <v>0</v>
      </c>
    </row>
    <row r="15" spans="1:7" x14ac:dyDescent="0.25">
      <c r="E15" s="100">
        <f t="shared" si="0"/>
        <v>0</v>
      </c>
      <c r="F15" s="100">
        <f t="shared" si="1"/>
        <v>0</v>
      </c>
      <c r="G15" s="100">
        <f t="shared" si="2"/>
        <v>0</v>
      </c>
    </row>
    <row r="16" spans="1:7" x14ac:dyDescent="0.25">
      <c r="E16" s="100">
        <f t="shared" si="0"/>
        <v>0</v>
      </c>
      <c r="F16" s="100">
        <f t="shared" si="1"/>
        <v>0</v>
      </c>
      <c r="G16" s="100">
        <f t="shared" si="2"/>
        <v>0</v>
      </c>
    </row>
    <row r="17" spans="1:7" x14ac:dyDescent="0.25">
      <c r="E17" s="100">
        <f t="shared" si="0"/>
        <v>0</v>
      </c>
      <c r="F17" s="100">
        <f t="shared" si="1"/>
        <v>0</v>
      </c>
      <c r="G17" s="100">
        <f t="shared" si="2"/>
        <v>0</v>
      </c>
    </row>
    <row r="18" spans="1:7" x14ac:dyDescent="0.25">
      <c r="E18" s="100">
        <f t="shared" si="0"/>
        <v>0</v>
      </c>
      <c r="F18" s="100">
        <f t="shared" si="1"/>
        <v>0</v>
      </c>
      <c r="G18" s="100">
        <f t="shared" si="2"/>
        <v>0</v>
      </c>
    </row>
    <row r="19" spans="1:7" x14ac:dyDescent="0.25">
      <c r="A19" s="19"/>
      <c r="B19" s="25"/>
      <c r="C19" s="25"/>
      <c r="D19" s="106"/>
      <c r="E19" s="100">
        <f t="shared" si="0"/>
        <v>0</v>
      </c>
      <c r="F19" s="100">
        <f t="shared" si="1"/>
        <v>0</v>
      </c>
      <c r="G19" s="100">
        <f t="shared" si="2"/>
        <v>0</v>
      </c>
    </row>
    <row r="20" spans="1:7" x14ac:dyDescent="0.25">
      <c r="A20" s="20"/>
      <c r="B20" s="26"/>
      <c r="C20" s="29"/>
      <c r="D20" s="106"/>
      <c r="E20" s="106"/>
      <c r="F20" s="106"/>
      <c r="G20" s="106"/>
    </row>
  </sheetData>
  <mergeCells count="2">
    <mergeCell ref="E1:G1"/>
    <mergeCell ref="E2:G2"/>
  </mergeCells>
  <hyperlinks>
    <hyperlink ref="E1:G1" location="Breakdown!B14" display="Totals"/>
    <hyperlink ref="E2:G2" location="Breakdown!A2" display="Breakdown!A2"/>
  </hyperlinks>
  <pageMargins left="0.7" right="0.7" top="0.75" bottom="0.75" header="0.3" footer="0.3"/>
  <pageSetup scale="62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62</vt:i4>
      </vt:variant>
    </vt:vector>
  </HeadingPairs>
  <TitlesOfParts>
    <vt:vector size="62" baseType="lpstr">
      <vt:lpstr>Breakdown</vt:lpstr>
      <vt:lpstr>Sales1Line7</vt:lpstr>
      <vt:lpstr>Sales2Line8</vt:lpstr>
      <vt:lpstr>Sales3Line9</vt:lpstr>
      <vt:lpstr>Sales4Line10</vt:lpstr>
      <vt:lpstr>Sales5Line11</vt:lpstr>
      <vt:lpstr>Sales6Line12</vt:lpstr>
      <vt:lpstr>Sales7Line13</vt:lpstr>
      <vt:lpstr>Sales8Line14</vt:lpstr>
      <vt:lpstr>Sales9Line15</vt:lpstr>
      <vt:lpstr>Sales10Line16</vt:lpstr>
      <vt:lpstr>Cogs1Line20</vt:lpstr>
      <vt:lpstr>Cogs2Line21</vt:lpstr>
      <vt:lpstr>Cogs3Line22</vt:lpstr>
      <vt:lpstr>Cogs4Line23</vt:lpstr>
      <vt:lpstr>Cogs5Line24</vt:lpstr>
      <vt:lpstr>Cogs6Line25</vt:lpstr>
      <vt:lpstr>Cogs7Line26</vt:lpstr>
      <vt:lpstr>Cogs8Line27</vt:lpstr>
      <vt:lpstr>Cogs9Line28</vt:lpstr>
      <vt:lpstr>Cogs10Line29</vt:lpstr>
      <vt:lpstr>Expense1Line35</vt:lpstr>
      <vt:lpstr>Expense2Line36</vt:lpstr>
      <vt:lpstr>Expense3Line37</vt:lpstr>
      <vt:lpstr>Expense4Line38</vt:lpstr>
      <vt:lpstr>Expense5Line39</vt:lpstr>
      <vt:lpstr>Expense6Line40</vt:lpstr>
      <vt:lpstr>Expense7Line41</vt:lpstr>
      <vt:lpstr>Expense8Line42</vt:lpstr>
      <vt:lpstr>Expense9Line43</vt:lpstr>
      <vt:lpstr>Expense10Line44</vt:lpstr>
      <vt:lpstr>Expense11Line45</vt:lpstr>
      <vt:lpstr>Expense12Line46</vt:lpstr>
      <vt:lpstr>Expense13Line47</vt:lpstr>
      <vt:lpstr>Expense14Line48</vt:lpstr>
      <vt:lpstr>Expense15Line49</vt:lpstr>
      <vt:lpstr>Expense16Line50</vt:lpstr>
      <vt:lpstr>Expense17Line51</vt:lpstr>
      <vt:lpstr>Expense18Line52</vt:lpstr>
      <vt:lpstr>Expense19Line53</vt:lpstr>
      <vt:lpstr>Expense20Line54</vt:lpstr>
      <vt:lpstr>Expense21LIne55</vt:lpstr>
      <vt:lpstr>Expense22Line56</vt:lpstr>
      <vt:lpstr>Expense23Line57</vt:lpstr>
      <vt:lpstr>Expense24Line58</vt:lpstr>
      <vt:lpstr>Expense25Line59</vt:lpstr>
      <vt:lpstr>Expense26Line60</vt:lpstr>
      <vt:lpstr>Expense27Line61</vt:lpstr>
      <vt:lpstr>Expense28Line62</vt:lpstr>
      <vt:lpstr>Expense29Line63</vt:lpstr>
      <vt:lpstr>Expense30Line64</vt:lpstr>
      <vt:lpstr>Expense31Line65</vt:lpstr>
      <vt:lpstr>Expense32Line66</vt:lpstr>
      <vt:lpstr>Expense33Line67</vt:lpstr>
      <vt:lpstr>Expense34Line68</vt:lpstr>
      <vt:lpstr>Expense35Line69</vt:lpstr>
      <vt:lpstr>Expense36Line70</vt:lpstr>
      <vt:lpstr>Assets1Line74</vt:lpstr>
      <vt:lpstr>Assets2Line75</vt:lpstr>
      <vt:lpstr>Assets3Line76</vt:lpstr>
      <vt:lpstr>Assets4Line77</vt:lpstr>
      <vt:lpstr>Assets5Line78</vt:lpstr>
    </vt:vector>
  </TitlesOfParts>
  <Company>Bolognese &amp; Co.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Silvano Bolognese</dc:creator>
  <cp:lastModifiedBy>Silvano</cp:lastModifiedBy>
  <cp:lastPrinted>2015-04-02T21:46:57Z</cp:lastPrinted>
  <dcterms:created xsi:type="dcterms:W3CDTF">2001-03-26T18:54:58Z</dcterms:created>
  <dcterms:modified xsi:type="dcterms:W3CDTF">2016-04-13T22:18:17Z</dcterms:modified>
</cp:coreProperties>
</file>